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31" windowWidth="12135" windowHeight="11640" tabRatio="750" activeTab="0"/>
  </bookViews>
  <sheets>
    <sheet name="Команды-3" sheetId="1" r:id="rId1"/>
    <sheet name="Команды-2" sheetId="2" r:id="rId2"/>
    <sheet name="Команды-1" sheetId="3" r:id="rId3"/>
  </sheets>
  <definedNames/>
  <calcPr fullCalcOnLoad="1"/>
</workbook>
</file>

<file path=xl/sharedStrings.xml><?xml version="1.0" encoding="utf-8"?>
<sst xmlns="http://schemas.openxmlformats.org/spreadsheetml/2006/main" count="289" uniqueCount="185">
  <si>
    <t>Александр</t>
  </si>
  <si>
    <t>Евгений</t>
  </si>
  <si>
    <t>Алексей</t>
  </si>
  <si>
    <t>1/4 Ф</t>
  </si>
  <si>
    <t>1/2 Ф</t>
  </si>
  <si>
    <t>Место</t>
  </si>
  <si>
    <t>Татьяна</t>
  </si>
  <si>
    <t>Бадаев</t>
  </si>
  <si>
    <t>Щербаков</t>
  </si>
  <si>
    <t>Касьянов</t>
  </si>
  <si>
    <t>КЛАССИЧЕСКИЙ ЛУК</t>
  </si>
  <si>
    <t>БЛОЧНЫЙ ЛУК</t>
  </si>
  <si>
    <t>Командное финальное первенство</t>
  </si>
  <si>
    <t>Хабаровский край</t>
  </si>
  <si>
    <t>Республика Тыва</t>
  </si>
  <si>
    <t>Артахинова</t>
  </si>
  <si>
    <t>Степанида</t>
  </si>
  <si>
    <t>Диктованный</t>
  </si>
  <si>
    <t>Михаил</t>
  </si>
  <si>
    <t>Козлов</t>
  </si>
  <si>
    <t>Карзубова</t>
  </si>
  <si>
    <t>Командные соревнования - квалификационный раунд</t>
  </si>
  <si>
    <t>1/2 финала</t>
  </si>
  <si>
    <t>Финал</t>
  </si>
  <si>
    <t>Победитель</t>
  </si>
  <si>
    <t>Бронзовый финал</t>
  </si>
  <si>
    <t>Бронзовый призер</t>
  </si>
  <si>
    <t>1/4 финала</t>
  </si>
  <si>
    <t>Золотой финал</t>
  </si>
  <si>
    <t>Финал командного первенства</t>
  </si>
  <si>
    <t>Команда</t>
  </si>
  <si>
    <t>Сылдыс</t>
  </si>
  <si>
    <t>Ирина</t>
  </si>
  <si>
    <t>Республика Чувашия</t>
  </si>
  <si>
    <t>Зубарь</t>
  </si>
  <si>
    <t>Забайкальский край</t>
  </si>
  <si>
    <t xml:space="preserve"> </t>
  </si>
  <si>
    <t>Борисов</t>
  </si>
  <si>
    <t>Валентин</t>
  </si>
  <si>
    <t>Сергей</t>
  </si>
  <si>
    <t>Иван</t>
  </si>
  <si>
    <t>Давид</t>
  </si>
  <si>
    <t>Тюлюш</t>
  </si>
  <si>
    <t>Владлен</t>
  </si>
  <si>
    <t>Кыргыс</t>
  </si>
  <si>
    <t>Чалым</t>
  </si>
  <si>
    <t xml:space="preserve">Соколов </t>
  </si>
  <si>
    <t>Андрей</t>
  </si>
  <si>
    <t>Монгуш</t>
  </si>
  <si>
    <t>Афанасьев В. Н. (г. Чебоксары)</t>
  </si>
  <si>
    <t>Кирилл</t>
  </si>
  <si>
    <t>Руслан</t>
  </si>
  <si>
    <t>Бато</t>
  </si>
  <si>
    <t>Исаев</t>
  </si>
  <si>
    <t>г. Санкт-Петербург</t>
  </si>
  <si>
    <t>Ксения</t>
  </si>
  <si>
    <t>Российская</t>
  </si>
  <si>
    <t xml:space="preserve">Главный секретарь, судья ВК </t>
  </si>
  <si>
    <t>Московская область</t>
  </si>
  <si>
    <t xml:space="preserve">Главный судья, судья ВК </t>
  </si>
  <si>
    <t>Рамазанов</t>
  </si>
  <si>
    <t>Константин</t>
  </si>
  <si>
    <t>Юрий</t>
  </si>
  <si>
    <t>Антон</t>
  </si>
  <si>
    <t>Горячев</t>
  </si>
  <si>
    <t>Григорий</t>
  </si>
  <si>
    <t>Митрофанов</t>
  </si>
  <si>
    <t>Кармелла</t>
  </si>
  <si>
    <t>Черкасов</t>
  </si>
  <si>
    <t>Юсупов</t>
  </si>
  <si>
    <t>Ринат</t>
  </si>
  <si>
    <t>Смирнов</t>
  </si>
  <si>
    <t>Леонтьев</t>
  </si>
  <si>
    <t>Александрова</t>
  </si>
  <si>
    <t>Нонна</t>
  </si>
  <si>
    <t>Косякова</t>
  </si>
  <si>
    <t>Александра</t>
  </si>
  <si>
    <t>Павлова</t>
  </si>
  <si>
    <t>Валентина</t>
  </si>
  <si>
    <t>Челябинская область</t>
  </si>
  <si>
    <t>Кужахметов</t>
  </si>
  <si>
    <t>Донской</t>
  </si>
  <si>
    <t>Крутова</t>
  </si>
  <si>
    <t>Михайлов</t>
  </si>
  <si>
    <t>Игорь</t>
  </si>
  <si>
    <t>Лишик</t>
  </si>
  <si>
    <t>Мельников</t>
  </si>
  <si>
    <t>Баранов</t>
  </si>
  <si>
    <t>Верещагин</t>
  </si>
  <si>
    <t>Владимир</t>
  </si>
  <si>
    <t>Елена</t>
  </si>
  <si>
    <t>Мешков</t>
  </si>
  <si>
    <t>Прусов</t>
  </si>
  <si>
    <t>Эдуард</t>
  </si>
  <si>
    <t>Валерий</t>
  </si>
  <si>
    <t>Слащева</t>
  </si>
  <si>
    <t>Зайков</t>
  </si>
  <si>
    <t>Базаров</t>
  </si>
  <si>
    <t>Солбон</t>
  </si>
  <si>
    <t>Андросов</t>
  </si>
  <si>
    <t>Петр</t>
  </si>
  <si>
    <t>г. Новочебоксарск</t>
  </si>
  <si>
    <t>Чургуй-оол</t>
  </si>
  <si>
    <t xml:space="preserve">Очур </t>
  </si>
  <si>
    <t>Долгай-оол</t>
  </si>
  <si>
    <t>Шенне</t>
  </si>
  <si>
    <t>Республика Бурятия</t>
  </si>
  <si>
    <t>Хутаков</t>
  </si>
  <si>
    <t>Цыдендоржиев</t>
  </si>
  <si>
    <t>Дугаров</t>
  </si>
  <si>
    <t>Аюша</t>
  </si>
  <si>
    <t>Жалсабон</t>
  </si>
  <si>
    <t>Свердловская область</t>
  </si>
  <si>
    <t>Зяпаев</t>
  </si>
  <si>
    <t>Иркутская область</t>
  </si>
  <si>
    <t xml:space="preserve">Кузаков </t>
  </si>
  <si>
    <t>Красноярский край</t>
  </si>
  <si>
    <t>Торсуков</t>
  </si>
  <si>
    <t>Арсений</t>
  </si>
  <si>
    <t>Рыжова</t>
  </si>
  <si>
    <t>Наталья</t>
  </si>
  <si>
    <t>Морозов</t>
  </si>
  <si>
    <t>Баторова</t>
  </si>
  <si>
    <t>ХМАО</t>
  </si>
  <si>
    <t>Ильин</t>
  </si>
  <si>
    <t>Якубович</t>
  </si>
  <si>
    <t>Евгения</t>
  </si>
  <si>
    <t>Краснодарский край</t>
  </si>
  <si>
    <t>Баранцева</t>
  </si>
  <si>
    <t>Светалана</t>
  </si>
  <si>
    <t>Сидоренко</t>
  </si>
  <si>
    <t>Маргарита</t>
  </si>
  <si>
    <t>Республика Калмыкия</t>
  </si>
  <si>
    <t>Мукобинова</t>
  </si>
  <si>
    <t>Ольга</t>
  </si>
  <si>
    <t>Передин</t>
  </si>
  <si>
    <t>Виктор</t>
  </si>
  <si>
    <t>Черников</t>
  </si>
  <si>
    <t>Дмитрий</t>
  </si>
  <si>
    <t>Алексеева</t>
  </si>
  <si>
    <t>Юлия</t>
  </si>
  <si>
    <t>Коптилова</t>
  </si>
  <si>
    <t>Светлана</t>
  </si>
  <si>
    <t>Тен</t>
  </si>
  <si>
    <t>Денис</t>
  </si>
  <si>
    <t>Зимин</t>
  </si>
  <si>
    <t>г. Москва</t>
  </si>
  <si>
    <t>Штоколов</t>
  </si>
  <si>
    <t>Максим</t>
  </si>
  <si>
    <t>Гатин</t>
  </si>
  <si>
    <t>Наиль</t>
  </si>
  <si>
    <t>Лыжникова</t>
  </si>
  <si>
    <t>Марина</t>
  </si>
  <si>
    <t>Гуреева</t>
  </si>
  <si>
    <t>Шумков</t>
  </si>
  <si>
    <t>Сушкеев</t>
  </si>
  <si>
    <t>Республика Карелия</t>
  </si>
  <si>
    <t>Романов</t>
  </si>
  <si>
    <t>Станислав</t>
  </si>
  <si>
    <t>Иванов</t>
  </si>
  <si>
    <t xml:space="preserve">Андриевская </t>
  </si>
  <si>
    <t>Дорофеев</t>
  </si>
  <si>
    <t>Курская область</t>
  </si>
  <si>
    <t>Полегаева</t>
  </si>
  <si>
    <t>Яриков И. И. (г. Чебоксары)</t>
  </si>
  <si>
    <t>bye</t>
  </si>
  <si>
    <t>Республика Саха (Якутия)</t>
  </si>
  <si>
    <t>Республика Саха</t>
  </si>
  <si>
    <t>ЧЕМПИОНАТ РОССИИ СПОРТА ЛИЦ С ПОРАЖЕНИЕМ ОДА СТРЕЛЬБА ИЗ ЛУКА 28.02.2015 - 04.03.2015г. г. Новочебоксарск</t>
  </si>
  <si>
    <t>10-54</t>
  </si>
  <si>
    <t>10-59</t>
  </si>
  <si>
    <t>28 февраля 2015 г. - 04 марта 2015 г.</t>
  </si>
  <si>
    <t xml:space="preserve">Чемпионат России спорта лиц с поражением </t>
  </si>
  <si>
    <t>ОДА стрельба из лука</t>
  </si>
  <si>
    <t xml:space="preserve">Чемпионат России спорта лиц  с поражением </t>
  </si>
  <si>
    <t>5(42,46,53,49)</t>
  </si>
  <si>
    <t>3(38,52,44,49)</t>
  </si>
  <si>
    <t>0(49,46,49)</t>
  </si>
  <si>
    <t>6(55,47,50)</t>
  </si>
  <si>
    <t>6(54,46,56,54)</t>
  </si>
  <si>
    <t>2(40,50,52,53)</t>
  </si>
  <si>
    <t>6(54,53,46,53)</t>
  </si>
  <si>
    <t>2(50,43,54,51)</t>
  </si>
  <si>
    <t>2(48,53,53,41)</t>
  </si>
  <si>
    <t>6(53,47,55,55)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</si>
</sst>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sz val="7"/>
      <name val="Arial Cyr"/>
      <family val="2"/>
    </font>
    <font>
      <sz val="8.5"/>
      <name val="Arial Cyr"/>
      <family val="2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49" fontId="51" fillId="0" borderId="0" xfId="0" applyNumberFormat="1" applyFont="1" applyBorder="1" applyAlignment="1">
      <alignment horizontal="center"/>
    </xf>
    <xf numFmtId="49" fontId="5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8.375" style="0" customWidth="1"/>
    <col min="4" max="4" width="17.625" style="0" customWidth="1"/>
    <col min="5" max="5" width="18.00390625" style="0" customWidth="1"/>
    <col min="6" max="6" width="3.625" style="0" customWidth="1"/>
    <col min="7" max="7" width="13.75390625" style="0" customWidth="1"/>
    <col min="8" max="8" width="5.875" style="0" customWidth="1"/>
    <col min="9" max="9" width="10.75390625" style="0" customWidth="1"/>
    <col min="10" max="10" width="13.25390625" style="0" customWidth="1"/>
  </cols>
  <sheetData>
    <row r="1" spans="1:11" ht="15.75">
      <c r="A1" s="84" t="s">
        <v>172</v>
      </c>
      <c r="B1" s="84"/>
      <c r="C1" s="84"/>
      <c r="D1" s="84"/>
      <c r="E1" s="84"/>
      <c r="F1" s="26"/>
      <c r="G1" s="26"/>
      <c r="H1" s="26"/>
      <c r="I1" s="26"/>
      <c r="J1" s="26"/>
      <c r="K1" s="26"/>
    </row>
    <row r="2" spans="1:11" ht="15.75">
      <c r="A2" s="84" t="s">
        <v>173</v>
      </c>
      <c r="B2" s="84"/>
      <c r="C2" s="84"/>
      <c r="D2" s="84"/>
      <c r="E2" s="84"/>
      <c r="F2" s="26"/>
      <c r="G2" s="26"/>
      <c r="H2" s="26"/>
      <c r="I2" s="26"/>
      <c r="J2" s="26"/>
      <c r="K2" s="26"/>
    </row>
    <row r="3" spans="1:11" ht="12.75">
      <c r="A3" s="12"/>
      <c r="B3" s="37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33" t="s">
        <v>171</v>
      </c>
      <c r="B4" s="36"/>
      <c r="E4" s="1" t="s">
        <v>101</v>
      </c>
      <c r="I4" s="33"/>
      <c r="J4" s="33"/>
      <c r="K4" s="33"/>
    </row>
    <row r="5" ht="7.5" customHeight="1"/>
    <row r="6" spans="1:10" ht="15.75">
      <c r="A6" s="85" t="s">
        <v>29</v>
      </c>
      <c r="B6" s="85"/>
      <c r="C6" s="85"/>
      <c r="D6" s="85"/>
      <c r="E6" s="85"/>
      <c r="F6" s="38"/>
      <c r="G6" s="38"/>
      <c r="H6" s="34"/>
      <c r="I6" s="34"/>
      <c r="J6" s="34"/>
    </row>
    <row r="7" spans="1:8" ht="12.75">
      <c r="A7" s="5"/>
      <c r="B7" s="5"/>
      <c r="C7" s="5"/>
      <c r="D7" s="5"/>
      <c r="E7" s="5"/>
      <c r="F7" s="5"/>
      <c r="G7" s="5"/>
      <c r="H7" s="34"/>
    </row>
    <row r="8" spans="1:5" ht="12.75">
      <c r="A8" s="35" t="s">
        <v>5</v>
      </c>
      <c r="B8" s="8" t="s">
        <v>30</v>
      </c>
      <c r="C8" s="8" t="s">
        <v>3</v>
      </c>
      <c r="D8" s="8" t="s">
        <v>4</v>
      </c>
      <c r="E8" s="8" t="s">
        <v>23</v>
      </c>
    </row>
    <row r="10" spans="1:8" ht="12.75">
      <c r="A10" s="86" t="s">
        <v>10</v>
      </c>
      <c r="B10" s="86"/>
      <c r="C10" s="86"/>
      <c r="D10" s="86"/>
      <c r="E10" s="86"/>
      <c r="F10" s="34"/>
      <c r="G10" s="34"/>
      <c r="H10" s="34"/>
    </row>
    <row r="11" spans="1:8" ht="12.75">
      <c r="A11" s="46"/>
      <c r="B11" s="5"/>
      <c r="C11" s="5"/>
      <c r="D11" s="5"/>
      <c r="E11" s="5"/>
      <c r="F11" s="5"/>
      <c r="G11" s="5"/>
      <c r="H11" s="34"/>
    </row>
    <row r="12" spans="1:5" ht="12.75">
      <c r="A12" s="46">
        <v>1</v>
      </c>
      <c r="B12" s="41" t="s">
        <v>35</v>
      </c>
      <c r="C12" s="22"/>
      <c r="D12" s="59" t="s">
        <v>179</v>
      </c>
      <c r="E12" s="59" t="s">
        <v>181</v>
      </c>
    </row>
    <row r="13" spans="1:5" ht="12.75">
      <c r="A13" s="46">
        <v>2</v>
      </c>
      <c r="B13" s="41" t="s">
        <v>14</v>
      </c>
      <c r="C13" s="48"/>
      <c r="D13" s="59" t="s">
        <v>178</v>
      </c>
      <c r="E13" s="59" t="s">
        <v>182</v>
      </c>
    </row>
    <row r="14" spans="1:8" ht="12.75">
      <c r="A14" s="46">
        <v>3</v>
      </c>
      <c r="B14" s="41" t="s">
        <v>33</v>
      </c>
      <c r="C14" s="16"/>
      <c r="D14" s="59" t="s">
        <v>177</v>
      </c>
      <c r="E14" s="59" t="s">
        <v>184</v>
      </c>
      <c r="F14" s="5"/>
      <c r="G14" s="5"/>
      <c r="H14" s="34"/>
    </row>
    <row r="15" spans="1:5" ht="12.75">
      <c r="A15" s="46">
        <v>4</v>
      </c>
      <c r="B15" s="41" t="s">
        <v>58</v>
      </c>
      <c r="C15" s="59" t="s">
        <v>175</v>
      </c>
      <c r="D15" s="59" t="s">
        <v>180</v>
      </c>
      <c r="E15" s="59" t="s">
        <v>183</v>
      </c>
    </row>
    <row r="16" spans="1:8" ht="12.75">
      <c r="A16" s="46">
        <v>5</v>
      </c>
      <c r="B16" s="41" t="s">
        <v>79</v>
      </c>
      <c r="C16" s="59" t="s">
        <v>176</v>
      </c>
      <c r="D16" s="2"/>
      <c r="E16" s="2"/>
      <c r="F16" s="5"/>
      <c r="G16" s="5"/>
      <c r="H16" s="34"/>
    </row>
    <row r="17" spans="1:5" ht="12.75">
      <c r="A17" s="46"/>
      <c r="B17" s="41"/>
      <c r="C17" s="48"/>
      <c r="D17" s="2"/>
      <c r="E17" s="2"/>
    </row>
    <row r="18" spans="1:5" ht="12.75">
      <c r="A18" s="46"/>
      <c r="B18" s="18"/>
      <c r="C18" s="2"/>
      <c r="D18" s="2"/>
      <c r="E18" s="2"/>
    </row>
    <row r="19" spans="1:7" ht="12.75">
      <c r="A19" s="46"/>
      <c r="F19" s="34"/>
      <c r="G19" s="34"/>
    </row>
    <row r="20" spans="1:8" ht="12.75">
      <c r="A20" s="86" t="s">
        <v>11</v>
      </c>
      <c r="B20" s="86"/>
      <c r="C20" s="86"/>
      <c r="D20" s="86"/>
      <c r="E20" s="86"/>
      <c r="F20" s="34"/>
      <c r="G20" s="34"/>
      <c r="H20" s="34"/>
    </row>
    <row r="21" spans="1:8" ht="12.75">
      <c r="A21" s="46"/>
      <c r="B21" s="5"/>
      <c r="C21" s="5"/>
      <c r="D21" s="5"/>
      <c r="E21" s="5"/>
      <c r="F21" s="5"/>
      <c r="G21" s="5"/>
      <c r="H21" s="34"/>
    </row>
    <row r="22" spans="1:5" ht="12.75">
      <c r="A22" s="46">
        <v>1</v>
      </c>
      <c r="B22" s="41" t="s">
        <v>35</v>
      </c>
      <c r="C22" s="16">
        <v>222</v>
      </c>
      <c r="D22" s="16">
        <v>220</v>
      </c>
      <c r="E22" s="16">
        <v>226</v>
      </c>
    </row>
    <row r="23" spans="1:5" ht="12.75">
      <c r="A23" s="46">
        <v>2</v>
      </c>
      <c r="B23" s="41" t="s">
        <v>13</v>
      </c>
      <c r="C23" s="16">
        <v>222</v>
      </c>
      <c r="D23" s="16">
        <v>221</v>
      </c>
      <c r="E23" s="16">
        <v>218</v>
      </c>
    </row>
    <row r="24" spans="1:5" ht="12.75">
      <c r="A24" s="46">
        <v>3</v>
      </c>
      <c r="B24" s="41" t="s">
        <v>58</v>
      </c>
      <c r="C24" s="16">
        <v>222</v>
      </c>
      <c r="D24" s="16">
        <v>219</v>
      </c>
      <c r="E24" s="16">
        <v>224</v>
      </c>
    </row>
    <row r="25" spans="1:5" ht="12.75">
      <c r="A25" s="46">
        <v>4</v>
      </c>
      <c r="B25" s="41" t="s">
        <v>54</v>
      </c>
      <c r="C25" s="16">
        <v>225</v>
      </c>
      <c r="D25" s="16">
        <v>216</v>
      </c>
      <c r="E25" s="16">
        <v>223</v>
      </c>
    </row>
    <row r="26" spans="1:5" ht="12.75">
      <c r="A26" s="46">
        <v>5</v>
      </c>
      <c r="B26" s="41" t="s">
        <v>166</v>
      </c>
      <c r="C26" s="16">
        <v>221</v>
      </c>
      <c r="D26" s="16"/>
      <c r="E26" s="16"/>
    </row>
    <row r="27" spans="1:5" ht="12.75">
      <c r="A27" s="46">
        <v>6</v>
      </c>
      <c r="B27" s="41" t="s">
        <v>146</v>
      </c>
      <c r="C27" s="16">
        <v>220</v>
      </c>
      <c r="D27" s="2"/>
      <c r="E27" s="2"/>
    </row>
    <row r="28" spans="1:7" ht="12.75">
      <c r="A28" s="46">
        <v>7</v>
      </c>
      <c r="B28" s="41" t="s">
        <v>127</v>
      </c>
      <c r="C28" s="16">
        <v>218</v>
      </c>
      <c r="D28" s="1"/>
      <c r="E28" s="1"/>
      <c r="F28" s="34"/>
      <c r="G28" s="34"/>
    </row>
    <row r="29" spans="1:7" ht="12.75">
      <c r="A29" s="46">
        <v>8</v>
      </c>
      <c r="B29" s="41" t="s">
        <v>79</v>
      </c>
      <c r="C29" s="16">
        <v>215</v>
      </c>
      <c r="D29" s="1"/>
      <c r="E29" s="1"/>
      <c r="F29" s="34"/>
      <c r="G29" s="34"/>
    </row>
    <row r="32" spans="6:11" s="19" customFormat="1" ht="12.75">
      <c r="F32"/>
      <c r="G32"/>
      <c r="H32"/>
      <c r="I32" s="25"/>
      <c r="J32" s="25"/>
      <c r="K32" s="23"/>
    </row>
    <row r="33" spans="1:11" s="19" customFormat="1" ht="12.75">
      <c r="A33" s="39" t="s">
        <v>59</v>
      </c>
      <c r="B33" s="39"/>
      <c r="C33" s="39"/>
      <c r="D33" s="23" t="s">
        <v>49</v>
      </c>
      <c r="E33"/>
      <c r="F33"/>
      <c r="G33"/>
      <c r="H33"/>
      <c r="I33" s="20"/>
      <c r="J33" s="20"/>
      <c r="K33" s="20"/>
    </row>
    <row r="34" spans="1:11" s="19" customFormat="1" ht="12.75">
      <c r="A34" s="39"/>
      <c r="D34" s="20"/>
      <c r="E34" s="20"/>
      <c r="F34"/>
      <c r="G34"/>
      <c r="H34"/>
      <c r="I34" s="20"/>
      <c r="J34" s="20"/>
      <c r="K34" s="20"/>
    </row>
    <row r="35" spans="1:11" s="19" customFormat="1" ht="12.75">
      <c r="A35" s="39"/>
      <c r="D35" s="20"/>
      <c r="E35" s="20"/>
      <c r="F35"/>
      <c r="G35"/>
      <c r="H35"/>
      <c r="I35" s="25"/>
      <c r="J35" s="25"/>
      <c r="K35" s="20"/>
    </row>
    <row r="36" spans="1:12" s="19" customFormat="1" ht="12">
      <c r="A36" s="25" t="s">
        <v>57</v>
      </c>
      <c r="B36" s="25"/>
      <c r="C36" s="25"/>
      <c r="D36" s="23" t="s">
        <v>164</v>
      </c>
      <c r="F36" s="24"/>
      <c r="G36" s="24"/>
      <c r="I36" s="20"/>
      <c r="J36" s="25"/>
      <c r="K36" s="36"/>
      <c r="L36" s="23"/>
    </row>
    <row r="37" spans="1:12" s="19" customFormat="1" ht="12.75">
      <c r="A37"/>
      <c r="B37"/>
      <c r="C37"/>
      <c r="D37"/>
      <c r="E37"/>
      <c r="F37" s="22"/>
      <c r="G37" s="22"/>
      <c r="H37" s="20"/>
      <c r="I37" s="20"/>
      <c r="J37" s="20"/>
      <c r="K37" s="16"/>
      <c r="L37" s="20"/>
    </row>
    <row r="38" spans="1:12" s="19" customFormat="1" ht="12.75">
      <c r="A38"/>
      <c r="B38"/>
      <c r="C38"/>
      <c r="D38"/>
      <c r="E38"/>
      <c r="F38" s="22"/>
      <c r="G38" s="22"/>
      <c r="H38" s="20"/>
      <c r="I38" s="20"/>
      <c r="J38" s="20"/>
      <c r="K38" s="16"/>
      <c r="L38" s="20"/>
    </row>
    <row r="39" spans="1:11" s="19" customFormat="1" ht="12.75">
      <c r="A39"/>
      <c r="B39"/>
      <c r="C39"/>
      <c r="D39"/>
      <c r="E39"/>
      <c r="F39" s="20"/>
      <c r="G39" s="20"/>
      <c r="I39" s="20"/>
      <c r="J39" s="25"/>
      <c r="K39" s="36"/>
    </row>
    <row r="40" spans="1:12" s="19" customFormat="1" ht="12.75">
      <c r="A40"/>
      <c r="B40"/>
      <c r="C40"/>
      <c r="D40"/>
      <c r="E40"/>
      <c r="F40" s="22"/>
      <c r="G40" s="22"/>
      <c r="H40" s="20"/>
      <c r="I40" s="20"/>
      <c r="J40" s="20"/>
      <c r="K40" s="16"/>
      <c r="L40" s="20"/>
    </row>
    <row r="41" spans="1:12" s="19" customFormat="1" ht="12.75">
      <c r="A41"/>
      <c r="B41"/>
      <c r="C41"/>
      <c r="D41"/>
      <c r="E41"/>
      <c r="F41" s="22"/>
      <c r="G41" s="22"/>
      <c r="H41" s="20"/>
      <c r="I41" s="20"/>
      <c r="J41" s="20"/>
      <c r="K41" s="16"/>
      <c r="L41" s="20"/>
    </row>
    <row r="62" spans="1:9" ht="12.75">
      <c r="A62" s="87" t="s">
        <v>168</v>
      </c>
      <c r="B62" s="87"/>
      <c r="C62" s="87"/>
      <c r="D62" s="87"/>
      <c r="E62" s="87"/>
      <c r="F62" s="87"/>
      <c r="G62" s="81"/>
      <c r="H62" s="81"/>
      <c r="I62" s="81"/>
    </row>
    <row r="63" spans="1:6" ht="12.75">
      <c r="A63" s="69"/>
      <c r="B63" s="45"/>
      <c r="C63" s="45"/>
      <c r="D63" s="45"/>
      <c r="E63" s="45"/>
      <c r="F63" s="45"/>
    </row>
    <row r="67" spans="6:10" ht="12.75">
      <c r="F67" s="45"/>
      <c r="G67" s="45"/>
      <c r="H67" s="45"/>
      <c r="I67" s="45"/>
      <c r="J67" s="45"/>
    </row>
    <row r="71" spans="1:8" s="7" customFormat="1" ht="12.75">
      <c r="A71"/>
      <c r="B71"/>
      <c r="C71"/>
      <c r="D71"/>
      <c r="E71"/>
      <c r="F71"/>
      <c r="G71"/>
      <c r="H71"/>
    </row>
  </sheetData>
  <sheetProtection/>
  <mergeCells count="6">
    <mergeCell ref="A1:E1"/>
    <mergeCell ref="A2:E2"/>
    <mergeCell ref="A6:E6"/>
    <mergeCell ref="A10:E10"/>
    <mergeCell ref="A20:E20"/>
    <mergeCell ref="A62:F62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="80" zoomScaleNormal="80" zoomScalePageLayoutView="0" workbookViewId="0" topLeftCell="A4">
      <selection activeCell="G30" sqref="G30"/>
    </sheetView>
  </sheetViews>
  <sheetFormatPr defaultColWidth="9.00390625" defaultRowHeight="12.75"/>
  <cols>
    <col min="1" max="1" width="2.75390625" style="0" customWidth="1"/>
    <col min="2" max="2" width="20.25390625" style="0" customWidth="1"/>
    <col min="3" max="3" width="3.25390625" style="16" customWidth="1"/>
    <col min="4" max="4" width="19.25390625" style="0" customWidth="1"/>
    <col min="5" max="5" width="3.375" style="16" customWidth="1"/>
    <col min="6" max="6" width="19.125" style="0" customWidth="1"/>
    <col min="7" max="7" width="3.375" style="16" customWidth="1"/>
    <col min="8" max="8" width="15.375" style="0" customWidth="1"/>
    <col min="9" max="9" width="4.00390625" style="1" customWidth="1"/>
    <col min="10" max="10" width="4.125" style="0" customWidth="1"/>
    <col min="11" max="11" width="9.125" style="0" customWidth="1"/>
  </cols>
  <sheetData>
    <row r="1" spans="1:12" s="10" customFormat="1" ht="15.75">
      <c r="A1" s="84" t="s">
        <v>174</v>
      </c>
      <c r="B1" s="84"/>
      <c r="C1" s="84"/>
      <c r="D1" s="84"/>
      <c r="E1" s="84"/>
      <c r="F1" s="84"/>
      <c r="G1" s="84"/>
      <c r="H1" s="84"/>
      <c r="I1" s="84"/>
      <c r="J1" s="26"/>
      <c r="K1" s="26"/>
      <c r="L1" s="26"/>
    </row>
    <row r="2" spans="1:12" ht="15.75">
      <c r="A2" s="84" t="s">
        <v>173</v>
      </c>
      <c r="B2" s="84"/>
      <c r="C2" s="84"/>
      <c r="D2" s="84"/>
      <c r="E2" s="84"/>
      <c r="F2" s="84"/>
      <c r="G2" s="84"/>
      <c r="H2" s="84"/>
      <c r="I2" s="84"/>
      <c r="J2" s="26"/>
      <c r="K2" s="26"/>
      <c r="L2" s="26"/>
    </row>
    <row r="3" spans="1:12" s="3" customFormat="1" ht="6" customHeight="1">
      <c r="A3" s="12"/>
      <c r="B3" s="37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33" t="s">
        <v>171</v>
      </c>
      <c r="B4" s="36"/>
      <c r="H4" s="1" t="s">
        <v>101</v>
      </c>
      <c r="J4" s="33"/>
      <c r="K4" s="33"/>
      <c r="L4" s="33"/>
    </row>
    <row r="5" spans="1:12" ht="7.5" customHeight="1">
      <c r="A5" s="33"/>
      <c r="B5" s="36"/>
      <c r="H5" s="33"/>
      <c r="J5" s="33"/>
      <c r="K5" s="33"/>
      <c r="L5" s="33"/>
    </row>
    <row r="6" spans="1:10" s="17" customFormat="1" ht="15.75">
      <c r="A6" s="85" t="s">
        <v>12</v>
      </c>
      <c r="B6" s="85"/>
      <c r="C6" s="85"/>
      <c r="D6" s="85"/>
      <c r="E6" s="85"/>
      <c r="F6" s="85"/>
      <c r="G6" s="85"/>
      <c r="H6" s="85"/>
      <c r="I6" s="61"/>
      <c r="J6" s="10"/>
    </row>
    <row r="7" spans="1:10" s="17" customFormat="1" ht="8.25" customHeight="1">
      <c r="A7"/>
      <c r="B7"/>
      <c r="C7" s="16"/>
      <c r="D7"/>
      <c r="E7" s="16"/>
      <c r="F7"/>
      <c r="G7" s="16"/>
      <c r="H7"/>
      <c r="I7" s="1"/>
      <c r="J7"/>
    </row>
    <row r="8" spans="1:10" s="17" customFormat="1" ht="15.75" customHeight="1">
      <c r="A8" s="86" t="s">
        <v>10</v>
      </c>
      <c r="B8" s="86"/>
      <c r="C8" s="86"/>
      <c r="D8" s="86"/>
      <c r="E8" s="86"/>
      <c r="F8" s="86"/>
      <c r="G8" s="86"/>
      <c r="H8" s="86"/>
      <c r="I8" s="5"/>
      <c r="J8" s="3"/>
    </row>
    <row r="9" spans="1:10" s="17" customFormat="1" ht="6.75" customHeight="1">
      <c r="A9"/>
      <c r="B9"/>
      <c r="C9" s="16"/>
      <c r="D9"/>
      <c r="E9" s="16"/>
      <c r="F9"/>
      <c r="G9" s="16"/>
      <c r="H9"/>
      <c r="I9" s="1"/>
      <c r="J9"/>
    </row>
    <row r="10" spans="2:15" s="19" customFormat="1" ht="12" customHeight="1">
      <c r="B10" s="27" t="s">
        <v>27</v>
      </c>
      <c r="C10" s="65"/>
      <c r="D10" s="27" t="s">
        <v>22</v>
      </c>
      <c r="E10" s="65"/>
      <c r="F10" s="27" t="s">
        <v>28</v>
      </c>
      <c r="G10" s="65"/>
      <c r="H10" s="28" t="s">
        <v>24</v>
      </c>
      <c r="I10" s="59"/>
      <c r="J10" s="20"/>
      <c r="L10" s="14"/>
      <c r="O10" s="4"/>
    </row>
    <row r="11" spans="3:15" s="19" customFormat="1" ht="12" customHeight="1">
      <c r="C11" s="48"/>
      <c r="E11" s="48"/>
      <c r="G11" s="48"/>
      <c r="H11" s="20"/>
      <c r="I11" s="59"/>
      <c r="J11" s="20"/>
      <c r="K11" s="28"/>
      <c r="L11" s="14"/>
      <c r="O11" s="7"/>
    </row>
    <row r="12" spans="1:12" s="19" customFormat="1" ht="12" customHeight="1">
      <c r="A12" s="19">
        <v>1</v>
      </c>
      <c r="B12" s="29" t="s">
        <v>35</v>
      </c>
      <c r="C12" s="48"/>
      <c r="D12" s="31"/>
      <c r="E12" s="48"/>
      <c r="G12" s="48"/>
      <c r="I12" s="59"/>
      <c r="L12" s="14"/>
    </row>
    <row r="13" spans="2:12" s="19" customFormat="1" ht="12" customHeight="1">
      <c r="B13" s="29"/>
      <c r="C13" s="48"/>
      <c r="D13" s="29" t="s">
        <v>35</v>
      </c>
      <c r="E13" s="59" t="s">
        <v>179</v>
      </c>
      <c r="F13" s="23"/>
      <c r="G13" s="48"/>
      <c r="I13" s="59"/>
      <c r="L13" s="14"/>
    </row>
    <row r="14" spans="1:12" s="19" customFormat="1" ht="12" customHeight="1">
      <c r="A14" s="19">
        <v>8</v>
      </c>
      <c r="B14" s="67" t="s">
        <v>165</v>
      </c>
      <c r="C14" s="48"/>
      <c r="D14" s="29"/>
      <c r="E14" s="59"/>
      <c r="G14" s="48"/>
      <c r="I14" s="59"/>
      <c r="L14" s="14"/>
    </row>
    <row r="15" spans="3:12" s="19" customFormat="1" ht="12" customHeight="1">
      <c r="C15" s="48"/>
      <c r="D15" s="29"/>
      <c r="E15" s="59"/>
      <c r="F15" s="29" t="s">
        <v>35</v>
      </c>
      <c r="G15" s="59" t="s">
        <v>181</v>
      </c>
      <c r="I15" s="59"/>
      <c r="L15" s="14"/>
    </row>
    <row r="16" spans="1:12" s="19" customFormat="1" ht="12" customHeight="1">
      <c r="A16" s="19">
        <v>4</v>
      </c>
      <c r="B16" s="29" t="s">
        <v>58</v>
      </c>
      <c r="C16" s="59" t="s">
        <v>175</v>
      </c>
      <c r="D16" s="29"/>
      <c r="E16" s="59"/>
      <c r="F16" s="29"/>
      <c r="G16" s="59"/>
      <c r="I16" s="59"/>
      <c r="L16" s="14"/>
    </row>
    <row r="17" spans="2:12" s="19" customFormat="1" ht="12" customHeight="1">
      <c r="B17" s="29"/>
      <c r="C17" s="48"/>
      <c r="D17" s="29" t="s">
        <v>58</v>
      </c>
      <c r="E17" s="59" t="s">
        <v>180</v>
      </c>
      <c r="F17" s="29"/>
      <c r="G17" s="59"/>
      <c r="I17" s="59"/>
      <c r="L17" s="14"/>
    </row>
    <row r="18" spans="1:12" s="19" customFormat="1" ht="12" customHeight="1">
      <c r="A18" s="19">
        <v>5</v>
      </c>
      <c r="B18" s="29" t="s">
        <v>79</v>
      </c>
      <c r="C18" s="59" t="s">
        <v>176</v>
      </c>
      <c r="E18" s="48"/>
      <c r="F18" s="29"/>
      <c r="G18" s="59"/>
      <c r="I18" s="59"/>
      <c r="L18" s="14"/>
    </row>
    <row r="19" spans="3:12" s="19" customFormat="1" ht="12" customHeight="1">
      <c r="C19" s="48"/>
      <c r="E19" s="48"/>
      <c r="F19" s="29"/>
      <c r="G19" s="59"/>
      <c r="H19" s="66" t="s">
        <v>35</v>
      </c>
      <c r="I19" s="59"/>
      <c r="L19" s="14"/>
    </row>
    <row r="20" spans="1:12" s="19" customFormat="1" ht="12" customHeight="1">
      <c r="A20" s="19">
        <v>3</v>
      </c>
      <c r="B20" s="29" t="s">
        <v>33</v>
      </c>
      <c r="C20" s="59"/>
      <c r="E20" s="48"/>
      <c r="F20" s="29"/>
      <c r="G20" s="59"/>
      <c r="H20" s="31"/>
      <c r="I20" s="59"/>
      <c r="L20" s="14"/>
    </row>
    <row r="21" spans="2:12" s="19" customFormat="1" ht="12" customHeight="1">
      <c r="B21" s="29"/>
      <c r="C21" s="48"/>
      <c r="D21" s="29" t="s">
        <v>33</v>
      </c>
      <c r="E21" s="59" t="s">
        <v>177</v>
      </c>
      <c r="F21" s="29"/>
      <c r="G21" s="59"/>
      <c r="H21" s="31"/>
      <c r="I21" s="59"/>
      <c r="L21" s="14"/>
    </row>
    <row r="22" spans="1:12" s="19" customFormat="1" ht="12" customHeight="1">
      <c r="A22" s="19">
        <v>6</v>
      </c>
      <c r="B22" s="67" t="s">
        <v>165</v>
      </c>
      <c r="C22" s="59"/>
      <c r="D22" s="29"/>
      <c r="E22" s="59"/>
      <c r="F22" s="29"/>
      <c r="G22" s="59"/>
      <c r="H22" s="31"/>
      <c r="I22" s="59"/>
      <c r="L22" s="14"/>
    </row>
    <row r="23" spans="3:12" s="19" customFormat="1" ht="12" customHeight="1">
      <c r="C23" s="48"/>
      <c r="D23" s="29"/>
      <c r="E23" s="59"/>
      <c r="F23" s="29" t="s">
        <v>14</v>
      </c>
      <c r="G23" s="59" t="s">
        <v>182</v>
      </c>
      <c r="H23" s="31"/>
      <c r="I23" s="59"/>
      <c r="L23" s="14"/>
    </row>
    <row r="24" spans="1:12" s="19" customFormat="1" ht="12" customHeight="1">
      <c r="A24" s="19">
        <v>2</v>
      </c>
      <c r="B24" s="29" t="s">
        <v>14</v>
      </c>
      <c r="C24" s="48"/>
      <c r="D24" s="29"/>
      <c r="E24" s="59"/>
      <c r="G24" s="48"/>
      <c r="H24" s="31"/>
      <c r="I24" s="59"/>
      <c r="L24" s="14"/>
    </row>
    <row r="25" spans="2:12" s="19" customFormat="1" ht="12" customHeight="1">
      <c r="B25" s="29"/>
      <c r="C25" s="48"/>
      <c r="D25" s="29" t="s">
        <v>14</v>
      </c>
      <c r="E25" s="59" t="s">
        <v>178</v>
      </c>
      <c r="G25" s="48"/>
      <c r="H25" s="31"/>
      <c r="I25" s="59"/>
      <c r="L25" s="14"/>
    </row>
    <row r="26" spans="1:12" s="19" customFormat="1" ht="12" customHeight="1">
      <c r="A26" s="19">
        <v>7</v>
      </c>
      <c r="B26" s="67" t="s">
        <v>165</v>
      </c>
      <c r="C26" s="48"/>
      <c r="E26" s="48"/>
      <c r="G26" s="48"/>
      <c r="H26" s="31"/>
      <c r="I26" s="59"/>
      <c r="L26" s="14"/>
    </row>
    <row r="27" spans="2:12" s="19" customFormat="1" ht="12" customHeight="1">
      <c r="B27" s="62"/>
      <c r="C27" s="48"/>
      <c r="E27" s="48"/>
      <c r="G27" s="48"/>
      <c r="H27" s="31"/>
      <c r="I27" s="59"/>
      <c r="L27" s="14"/>
    </row>
    <row r="28" spans="1:11" s="40" customFormat="1" ht="10.5" customHeight="1">
      <c r="A28" s="31"/>
      <c r="B28" s="62"/>
      <c r="C28" s="16"/>
      <c r="D28" s="19"/>
      <c r="E28" s="16"/>
      <c r="F28" s="60" t="s">
        <v>25</v>
      </c>
      <c r="G28" s="16"/>
      <c r="H28" s="60" t="s">
        <v>26</v>
      </c>
      <c r="K28" s="19"/>
    </row>
    <row r="29" spans="1:11" s="40" customFormat="1" ht="10.5" customHeight="1">
      <c r="A29" s="19"/>
      <c r="B29" s="19"/>
      <c r="C29" s="16"/>
      <c r="D29" s="19"/>
      <c r="E29" s="16"/>
      <c r="F29" s="28"/>
      <c r="G29" s="16"/>
      <c r="H29" s="28"/>
      <c r="K29" s="19"/>
    </row>
    <row r="30" spans="1:11" s="40" customFormat="1" ht="10.5" customHeight="1">
      <c r="A30" s="19"/>
      <c r="B30" s="19"/>
      <c r="C30" s="16"/>
      <c r="D30" s="19"/>
      <c r="E30" s="16"/>
      <c r="F30" s="29" t="s">
        <v>58</v>
      </c>
      <c r="G30" s="59" t="s">
        <v>183</v>
      </c>
      <c r="H30" s="19"/>
      <c r="K30" s="19"/>
    </row>
    <row r="31" spans="1:11" s="40" customFormat="1" ht="10.5" customHeight="1">
      <c r="A31" s="19"/>
      <c r="B31" s="19"/>
      <c r="C31" s="16"/>
      <c r="D31" s="25"/>
      <c r="E31" s="16"/>
      <c r="F31" s="29"/>
      <c r="G31" s="16"/>
      <c r="H31" s="66" t="s">
        <v>33</v>
      </c>
      <c r="K31" s="19"/>
    </row>
    <row r="32" spans="1:11" s="41" customFormat="1" ht="10.5" customHeight="1">
      <c r="A32" s="19"/>
      <c r="B32" s="19"/>
      <c r="C32" s="16"/>
      <c r="D32" s="19"/>
      <c r="E32" s="16"/>
      <c r="F32" s="29" t="s">
        <v>33</v>
      </c>
      <c r="G32" s="59" t="s">
        <v>184</v>
      </c>
      <c r="H32" s="19"/>
      <c r="K32" s="19"/>
    </row>
    <row r="33" spans="1:9" s="40" customFormat="1" ht="10.5" customHeight="1">
      <c r="A33" s="43"/>
      <c r="B33" s="43"/>
      <c r="C33" s="47"/>
      <c r="D33" s="43"/>
      <c r="E33" s="47"/>
      <c r="F33" s="43"/>
      <c r="G33" s="47"/>
      <c r="H33" s="43"/>
      <c r="I33" s="9"/>
    </row>
    <row r="34" spans="1:6" ht="10.5" customHeight="1">
      <c r="A34" s="19"/>
      <c r="B34" s="19"/>
      <c r="D34" s="30"/>
      <c r="F34" s="28"/>
    </row>
    <row r="35" spans="1:6" ht="10.5" customHeight="1">
      <c r="A35" s="19"/>
      <c r="B35" s="19"/>
      <c r="D35" s="30"/>
      <c r="F35" s="28"/>
    </row>
    <row r="36" spans="1:6" ht="10.5" customHeight="1">
      <c r="A36" s="19"/>
      <c r="B36" s="19"/>
      <c r="D36" s="30"/>
      <c r="F36" s="28"/>
    </row>
    <row r="37" spans="1:10" s="17" customFormat="1" ht="15.75" customHeight="1">
      <c r="A37" s="86" t="s">
        <v>11</v>
      </c>
      <c r="B37" s="86"/>
      <c r="C37" s="86"/>
      <c r="D37" s="86"/>
      <c r="E37" s="86"/>
      <c r="F37" s="86"/>
      <c r="G37" s="86"/>
      <c r="H37" s="86"/>
      <c r="I37" s="5"/>
      <c r="J37" s="3"/>
    </row>
    <row r="38" spans="1:10" s="17" customFormat="1" ht="6.75" customHeight="1">
      <c r="A38"/>
      <c r="B38"/>
      <c r="C38" s="16"/>
      <c r="D38"/>
      <c r="E38" s="16"/>
      <c r="F38"/>
      <c r="G38" s="16"/>
      <c r="H38"/>
      <c r="I38" s="1"/>
      <c r="J38"/>
    </row>
    <row r="39" spans="1:6" ht="10.5" customHeight="1">
      <c r="A39" s="19"/>
      <c r="B39" s="19"/>
      <c r="D39" s="30"/>
      <c r="F39" s="28"/>
    </row>
    <row r="40" spans="2:15" s="19" customFormat="1" ht="12" customHeight="1">
      <c r="B40" s="27" t="s">
        <v>27</v>
      </c>
      <c r="C40" s="65"/>
      <c r="D40" s="27" t="s">
        <v>22</v>
      </c>
      <c r="E40" s="65"/>
      <c r="F40" s="27" t="s">
        <v>28</v>
      </c>
      <c r="G40" s="65"/>
      <c r="H40" s="28" t="s">
        <v>24</v>
      </c>
      <c r="I40" s="59"/>
      <c r="J40" s="20"/>
      <c r="L40" s="14"/>
      <c r="O40" s="4"/>
    </row>
    <row r="41" spans="3:15" s="19" customFormat="1" ht="12" customHeight="1">
      <c r="C41" s="48"/>
      <c r="E41" s="48"/>
      <c r="G41" s="48"/>
      <c r="H41" s="20"/>
      <c r="I41" s="59"/>
      <c r="J41" s="20"/>
      <c r="K41" s="28"/>
      <c r="L41" s="14"/>
      <c r="O41" s="7"/>
    </row>
    <row r="42" spans="1:12" s="19" customFormat="1" ht="12" customHeight="1">
      <c r="A42" s="19">
        <v>1</v>
      </c>
      <c r="B42" s="29" t="s">
        <v>58</v>
      </c>
      <c r="C42" s="48">
        <v>222</v>
      </c>
      <c r="D42" s="31"/>
      <c r="E42" s="48"/>
      <c r="G42" s="48"/>
      <c r="I42" s="59"/>
      <c r="L42" s="14"/>
    </row>
    <row r="43" spans="2:12" s="19" customFormat="1" ht="12" customHeight="1">
      <c r="B43" s="29"/>
      <c r="C43" s="48"/>
      <c r="D43" s="29" t="s">
        <v>58</v>
      </c>
      <c r="E43" s="48">
        <v>219</v>
      </c>
      <c r="F43" s="23"/>
      <c r="G43" s="48"/>
      <c r="I43" s="59"/>
      <c r="L43" s="14"/>
    </row>
    <row r="44" spans="1:12" s="19" customFormat="1" ht="12" customHeight="1">
      <c r="A44" s="19">
        <v>8</v>
      </c>
      <c r="B44" s="32" t="s">
        <v>79</v>
      </c>
      <c r="C44" s="48">
        <v>215</v>
      </c>
      <c r="D44" s="29"/>
      <c r="E44" s="48"/>
      <c r="G44" s="48"/>
      <c r="I44" s="59"/>
      <c r="L44" s="14"/>
    </row>
    <row r="45" spans="3:12" s="19" customFormat="1" ht="12" customHeight="1">
      <c r="C45" s="48"/>
      <c r="D45" s="29"/>
      <c r="E45" s="48"/>
      <c r="F45" s="29" t="s">
        <v>35</v>
      </c>
      <c r="G45" s="48">
        <v>226</v>
      </c>
      <c r="I45" s="59"/>
      <c r="L45" s="14"/>
    </row>
    <row r="46" spans="1:12" s="19" customFormat="1" ht="12" customHeight="1">
      <c r="A46" s="19">
        <v>4</v>
      </c>
      <c r="B46" s="29" t="s">
        <v>35</v>
      </c>
      <c r="C46" s="48">
        <v>222</v>
      </c>
      <c r="D46" s="29"/>
      <c r="E46" s="48"/>
      <c r="F46" s="29"/>
      <c r="G46" s="48"/>
      <c r="I46" s="59"/>
      <c r="L46" s="14"/>
    </row>
    <row r="47" spans="2:12" s="19" customFormat="1" ht="12" customHeight="1">
      <c r="B47" s="29"/>
      <c r="C47" s="48"/>
      <c r="D47" s="29" t="s">
        <v>35</v>
      </c>
      <c r="E47" s="48">
        <v>220</v>
      </c>
      <c r="F47" s="29"/>
      <c r="G47" s="48"/>
      <c r="I47" s="59"/>
      <c r="L47" s="14"/>
    </row>
    <row r="48" spans="1:12" s="19" customFormat="1" ht="12" customHeight="1">
      <c r="A48" s="19">
        <v>5</v>
      </c>
      <c r="B48" s="29" t="s">
        <v>146</v>
      </c>
      <c r="C48" s="48">
        <v>220</v>
      </c>
      <c r="E48" s="48"/>
      <c r="F48" s="29"/>
      <c r="G48" s="48"/>
      <c r="I48" s="59"/>
      <c r="L48" s="14"/>
    </row>
    <row r="49" spans="3:12" s="19" customFormat="1" ht="12" customHeight="1">
      <c r="C49" s="48"/>
      <c r="E49" s="48"/>
      <c r="F49" s="29"/>
      <c r="G49" s="48"/>
      <c r="H49" s="66" t="s">
        <v>35</v>
      </c>
      <c r="I49" s="59"/>
      <c r="L49" s="14"/>
    </row>
    <row r="50" spans="1:12" s="19" customFormat="1" ht="12" customHeight="1">
      <c r="A50" s="19">
        <v>3</v>
      </c>
      <c r="B50" s="29" t="s">
        <v>167</v>
      </c>
      <c r="C50" s="48">
        <v>221</v>
      </c>
      <c r="E50" s="48"/>
      <c r="F50" s="29"/>
      <c r="G50" s="48"/>
      <c r="H50" s="31"/>
      <c r="I50" s="59"/>
      <c r="L50" s="14"/>
    </row>
    <row r="51" spans="2:12" s="19" customFormat="1" ht="12" customHeight="1">
      <c r="B51" s="29"/>
      <c r="C51" s="48"/>
      <c r="D51" s="29" t="s">
        <v>13</v>
      </c>
      <c r="E51" s="48">
        <v>221</v>
      </c>
      <c r="F51" s="29"/>
      <c r="G51" s="48"/>
      <c r="H51" s="31"/>
      <c r="I51" s="59"/>
      <c r="L51" s="14"/>
    </row>
    <row r="52" spans="1:12" s="19" customFormat="1" ht="12" customHeight="1">
      <c r="A52" s="19">
        <v>6</v>
      </c>
      <c r="B52" s="29" t="s">
        <v>13</v>
      </c>
      <c r="C52" s="48">
        <v>222</v>
      </c>
      <c r="D52" s="29"/>
      <c r="E52" s="48"/>
      <c r="F52" s="29"/>
      <c r="G52" s="48"/>
      <c r="H52" s="31"/>
      <c r="I52" s="59"/>
      <c r="L52" s="14"/>
    </row>
    <row r="53" spans="3:12" s="19" customFormat="1" ht="12" customHeight="1">
      <c r="C53" s="48"/>
      <c r="D53" s="29"/>
      <c r="E53" s="48"/>
      <c r="F53" s="29" t="s">
        <v>13</v>
      </c>
      <c r="G53" s="48">
        <v>218</v>
      </c>
      <c r="H53" s="31"/>
      <c r="I53" s="59"/>
      <c r="L53" s="14"/>
    </row>
    <row r="54" spans="1:12" s="19" customFormat="1" ht="12" customHeight="1">
      <c r="A54" s="19">
        <v>2</v>
      </c>
      <c r="B54" s="29" t="s">
        <v>54</v>
      </c>
      <c r="C54" s="48">
        <v>225</v>
      </c>
      <c r="D54" s="29"/>
      <c r="E54" s="48"/>
      <c r="G54" s="48"/>
      <c r="H54" s="31"/>
      <c r="I54" s="59"/>
      <c r="L54" s="14"/>
    </row>
    <row r="55" spans="2:12" s="19" customFormat="1" ht="12" customHeight="1">
      <c r="B55" s="29"/>
      <c r="C55" s="48"/>
      <c r="D55" s="29" t="s">
        <v>54</v>
      </c>
      <c r="E55" s="48">
        <v>216</v>
      </c>
      <c r="G55" s="48"/>
      <c r="H55" s="31"/>
      <c r="I55" s="59"/>
      <c r="L55" s="14"/>
    </row>
    <row r="56" spans="1:12" s="19" customFormat="1" ht="12" customHeight="1">
      <c r="A56" s="19">
        <v>7</v>
      </c>
      <c r="B56" s="32" t="s">
        <v>127</v>
      </c>
      <c r="C56" s="48">
        <v>218</v>
      </c>
      <c r="E56" s="48"/>
      <c r="G56" s="48"/>
      <c r="H56" s="31"/>
      <c r="I56" s="59"/>
      <c r="L56" s="14"/>
    </row>
    <row r="57" spans="2:12" s="19" customFormat="1" ht="12" customHeight="1">
      <c r="B57" s="62"/>
      <c r="C57" s="48"/>
      <c r="E57" s="48"/>
      <c r="G57" s="48"/>
      <c r="H57" s="31"/>
      <c r="I57" s="59"/>
      <c r="L57" s="14"/>
    </row>
    <row r="58" spans="1:11" s="40" customFormat="1" ht="10.5" customHeight="1">
      <c r="A58" s="31"/>
      <c r="B58" s="62"/>
      <c r="C58" s="16"/>
      <c r="D58" s="19"/>
      <c r="E58" s="16"/>
      <c r="F58" s="60" t="s">
        <v>25</v>
      </c>
      <c r="G58" s="16"/>
      <c r="H58" s="60" t="s">
        <v>26</v>
      </c>
      <c r="K58" s="19"/>
    </row>
    <row r="59" spans="1:11" s="40" customFormat="1" ht="10.5" customHeight="1">
      <c r="A59" s="19"/>
      <c r="B59" s="19"/>
      <c r="C59" s="16"/>
      <c r="D59" s="19"/>
      <c r="E59" s="16"/>
      <c r="F59" s="28"/>
      <c r="G59" s="16"/>
      <c r="H59" s="28"/>
      <c r="K59" s="19"/>
    </row>
    <row r="60" spans="1:11" s="40" customFormat="1" ht="10.5" customHeight="1">
      <c r="A60" s="19"/>
      <c r="B60" s="19"/>
      <c r="C60" s="16"/>
      <c r="D60" s="19"/>
      <c r="E60" s="16"/>
      <c r="F60" s="29" t="s">
        <v>58</v>
      </c>
      <c r="G60" s="16">
        <v>224</v>
      </c>
      <c r="H60" s="19"/>
      <c r="K60" s="19"/>
    </row>
    <row r="61" spans="1:11" s="40" customFormat="1" ht="10.5" customHeight="1">
      <c r="A61" s="19"/>
      <c r="B61" s="19"/>
      <c r="C61" s="16"/>
      <c r="D61" s="25"/>
      <c r="E61" s="16"/>
      <c r="F61" s="29"/>
      <c r="G61" s="16"/>
      <c r="H61" s="66" t="s">
        <v>58</v>
      </c>
      <c r="K61" s="19"/>
    </row>
    <row r="62" spans="1:11" s="41" customFormat="1" ht="10.5" customHeight="1">
      <c r="A62" s="19"/>
      <c r="B62" s="19"/>
      <c r="C62" s="16"/>
      <c r="D62" s="19"/>
      <c r="E62" s="16"/>
      <c r="F62" s="29" t="s">
        <v>54</v>
      </c>
      <c r="G62" s="16">
        <v>223</v>
      </c>
      <c r="H62" s="19"/>
      <c r="K62" s="19"/>
    </row>
    <row r="63" spans="1:6" ht="10.5" customHeight="1">
      <c r="A63" s="19"/>
      <c r="B63" s="19"/>
      <c r="D63" s="30"/>
      <c r="F63" s="28"/>
    </row>
    <row r="64" spans="1:6" ht="10.5" customHeight="1">
      <c r="A64" s="19"/>
      <c r="B64" s="19"/>
      <c r="D64" s="30"/>
      <c r="F64" s="28"/>
    </row>
    <row r="65" spans="1:6" ht="10.5" customHeight="1">
      <c r="A65" s="19"/>
      <c r="B65" s="19"/>
      <c r="D65" s="30"/>
      <c r="F65" s="28"/>
    </row>
    <row r="66" spans="1:6" ht="10.5" customHeight="1">
      <c r="A66" s="19"/>
      <c r="B66" s="19"/>
      <c r="D66" s="30"/>
      <c r="F66" s="28"/>
    </row>
    <row r="67" spans="1:6" ht="10.5" customHeight="1">
      <c r="A67" s="19"/>
      <c r="B67" s="19"/>
      <c r="D67" s="30"/>
      <c r="F67" s="28"/>
    </row>
    <row r="69" spans="1:10" ht="12.75">
      <c r="A69" s="87" t="s">
        <v>168</v>
      </c>
      <c r="B69" s="87"/>
      <c r="C69" s="87"/>
      <c r="D69" s="87"/>
      <c r="E69" s="87"/>
      <c r="F69" s="87"/>
      <c r="G69" s="87"/>
      <c r="H69" s="87"/>
      <c r="I69" s="87"/>
      <c r="J69" s="81"/>
    </row>
  </sheetData>
  <sheetProtection/>
  <mergeCells count="6">
    <mergeCell ref="A6:H6"/>
    <mergeCell ref="A8:H8"/>
    <mergeCell ref="A37:H37"/>
    <mergeCell ref="A1:I1"/>
    <mergeCell ref="A2:I2"/>
    <mergeCell ref="A69:I69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0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.625" style="0" customWidth="1"/>
    <col min="2" max="2" width="4.75390625" style="1" customWidth="1"/>
    <col min="3" max="3" width="3.625" style="0" customWidth="1"/>
    <col min="4" max="4" width="24.00390625" style="0" customWidth="1"/>
    <col min="5" max="5" width="13.375" style="56" customWidth="1"/>
    <col min="6" max="6" width="12.125" style="40" customWidth="1"/>
    <col min="7" max="7" width="4.375" style="13" customWidth="1"/>
    <col min="8" max="8" width="11.25390625" style="0" customWidth="1"/>
    <col min="9" max="9" width="2.25390625" style="0" customWidth="1"/>
  </cols>
  <sheetData>
    <row r="1" spans="1:8" ht="15">
      <c r="A1" s="88" t="s">
        <v>21</v>
      </c>
      <c r="B1" s="88"/>
      <c r="C1" s="88"/>
      <c r="D1" s="88"/>
      <c r="E1" s="88"/>
      <c r="F1" s="88"/>
      <c r="G1" s="88"/>
      <c r="H1" s="88"/>
    </row>
    <row r="2" ht="9" customHeight="1"/>
    <row r="3" spans="1:9" s="6" customFormat="1" ht="15">
      <c r="A3" s="89" t="s">
        <v>10</v>
      </c>
      <c r="B3" s="89"/>
      <c r="C3" s="89"/>
      <c r="D3" s="89"/>
      <c r="E3" s="89"/>
      <c r="F3" s="89"/>
      <c r="G3" s="89"/>
      <c r="H3" s="89"/>
      <c r="I3" s="89"/>
    </row>
    <row r="4" spans="1:9" s="6" customFormat="1" ht="9" customHeight="1">
      <c r="A4" s="11"/>
      <c r="B4" s="11"/>
      <c r="C4" s="11"/>
      <c r="D4" s="11"/>
      <c r="E4" s="63"/>
      <c r="F4" s="44"/>
      <c r="G4" s="57"/>
      <c r="H4" s="11"/>
      <c r="I4" s="11"/>
    </row>
    <row r="5" spans="2:11" s="40" customFormat="1" ht="12" customHeight="1">
      <c r="B5" s="9">
        <v>1</v>
      </c>
      <c r="D5" s="41" t="s">
        <v>35</v>
      </c>
      <c r="E5" s="56" t="s">
        <v>108</v>
      </c>
      <c r="F5" s="56" t="s">
        <v>52</v>
      </c>
      <c r="G5" s="58">
        <v>577</v>
      </c>
      <c r="H5" s="49"/>
      <c r="I5" s="49"/>
      <c r="J5" s="50"/>
      <c r="K5" s="9"/>
    </row>
    <row r="6" spans="2:11" s="40" customFormat="1" ht="12" customHeight="1" thickBot="1">
      <c r="B6" s="9"/>
      <c r="E6" s="56" t="s">
        <v>109</v>
      </c>
      <c r="F6" s="56" t="s">
        <v>110</v>
      </c>
      <c r="G6" s="58">
        <v>563</v>
      </c>
      <c r="H6" s="49"/>
      <c r="I6" s="49"/>
      <c r="J6" s="50"/>
      <c r="K6" s="9"/>
    </row>
    <row r="7" spans="2:11" s="40" customFormat="1" ht="12" customHeight="1" thickBot="1">
      <c r="B7" s="9"/>
      <c r="E7" s="40" t="s">
        <v>111</v>
      </c>
      <c r="F7" s="40" t="s">
        <v>6</v>
      </c>
      <c r="G7" s="13">
        <v>534</v>
      </c>
      <c r="H7" s="54">
        <f>SUM(G7,G6,G5)</f>
        <v>1674</v>
      </c>
      <c r="I7" s="49"/>
      <c r="J7" s="50"/>
      <c r="K7" s="9"/>
    </row>
    <row r="8" spans="2:10" s="40" customFormat="1" ht="12" customHeight="1">
      <c r="B8" s="9"/>
      <c r="E8" s="56" t="s">
        <v>97</v>
      </c>
      <c r="F8" s="56" t="s">
        <v>98</v>
      </c>
      <c r="G8" s="58">
        <v>528</v>
      </c>
      <c r="I8" s="49"/>
      <c r="J8" s="50"/>
    </row>
    <row r="9" spans="2:11" s="40" customFormat="1" ht="12" customHeight="1">
      <c r="B9" s="9"/>
      <c r="E9" s="40" t="s">
        <v>71</v>
      </c>
      <c r="F9" s="40" t="s">
        <v>50</v>
      </c>
      <c r="G9" s="13">
        <v>521</v>
      </c>
      <c r="I9" s="49"/>
      <c r="J9" s="50"/>
      <c r="K9" s="9"/>
    </row>
    <row r="10" spans="2:10" s="40" customFormat="1" ht="12" customHeight="1">
      <c r="B10" s="9"/>
      <c r="G10" s="13"/>
      <c r="I10" s="49"/>
      <c r="J10" s="50"/>
    </row>
    <row r="11" spans="2:11" s="40" customFormat="1" ht="12" customHeight="1">
      <c r="B11" s="9">
        <v>2</v>
      </c>
      <c r="D11" s="41" t="s">
        <v>14</v>
      </c>
      <c r="E11" s="40" t="s">
        <v>48</v>
      </c>
      <c r="F11" s="40" t="s">
        <v>67</v>
      </c>
      <c r="G11" s="13">
        <v>562</v>
      </c>
      <c r="H11" s="49"/>
      <c r="I11" s="49"/>
      <c r="J11" s="50"/>
      <c r="K11" s="9"/>
    </row>
    <row r="12" spans="2:10" s="40" customFormat="1" ht="12" customHeight="1" thickBot="1">
      <c r="B12" s="9"/>
      <c r="E12" s="56" t="s">
        <v>103</v>
      </c>
      <c r="F12" s="56" t="s">
        <v>51</v>
      </c>
      <c r="G12" s="58">
        <v>555</v>
      </c>
      <c r="H12" s="49"/>
      <c r="I12" s="52"/>
      <c r="J12" s="50"/>
    </row>
    <row r="13" spans="2:11" s="40" customFormat="1" ht="12" customHeight="1" thickBot="1">
      <c r="B13" s="9"/>
      <c r="E13" s="56" t="s">
        <v>42</v>
      </c>
      <c r="F13" s="56" t="s">
        <v>43</v>
      </c>
      <c r="G13" s="58">
        <v>555</v>
      </c>
      <c r="H13" s="54">
        <f>SUM(G13,G12,G11)</f>
        <v>1672</v>
      </c>
      <c r="I13" s="49"/>
      <c r="J13" s="50"/>
      <c r="K13" s="9"/>
    </row>
    <row r="14" spans="2:11" s="40" customFormat="1" ht="12" customHeight="1">
      <c r="B14" s="9"/>
      <c r="E14" s="56" t="s">
        <v>102</v>
      </c>
      <c r="F14" s="56" t="s">
        <v>31</v>
      </c>
      <c r="G14" s="58">
        <v>543</v>
      </c>
      <c r="H14" s="49"/>
      <c r="I14" s="49"/>
      <c r="J14" s="50"/>
      <c r="K14" s="9"/>
    </row>
    <row r="15" spans="2:10" s="40" customFormat="1" ht="12" customHeight="1">
      <c r="B15" s="9"/>
      <c r="E15" s="56" t="s">
        <v>48</v>
      </c>
      <c r="F15" s="56" t="s">
        <v>41</v>
      </c>
      <c r="G15" s="58">
        <v>541</v>
      </c>
      <c r="I15" s="49"/>
      <c r="J15" s="50"/>
    </row>
    <row r="16" spans="2:10" s="40" customFormat="1" ht="12" customHeight="1">
      <c r="B16" s="9"/>
      <c r="E16" s="40" t="s">
        <v>44</v>
      </c>
      <c r="F16" s="40" t="s">
        <v>45</v>
      </c>
      <c r="G16" s="13">
        <v>520</v>
      </c>
      <c r="I16" s="49"/>
      <c r="J16" s="50"/>
    </row>
    <row r="17" spans="1:10" s="40" customFormat="1" ht="12" customHeight="1">
      <c r="A17" s="40" t="s">
        <v>36</v>
      </c>
      <c r="B17" s="9"/>
      <c r="E17" s="40" t="s">
        <v>104</v>
      </c>
      <c r="F17" s="40" t="s">
        <v>105</v>
      </c>
      <c r="G17" s="13">
        <v>464</v>
      </c>
      <c r="I17" s="49"/>
      <c r="J17" s="50"/>
    </row>
    <row r="18" spans="2:11" s="40" customFormat="1" ht="12" customHeight="1">
      <c r="B18" s="9"/>
      <c r="G18" s="13"/>
      <c r="I18" s="49"/>
      <c r="J18" s="50"/>
      <c r="K18" s="9"/>
    </row>
    <row r="19" spans="2:11" s="40" customFormat="1" ht="12" customHeight="1">
      <c r="B19" s="9">
        <v>3</v>
      </c>
      <c r="D19" s="41" t="s">
        <v>33</v>
      </c>
      <c r="E19" s="56" t="s">
        <v>9</v>
      </c>
      <c r="F19" s="56" t="s">
        <v>1</v>
      </c>
      <c r="G19" s="58">
        <v>504</v>
      </c>
      <c r="H19" s="49"/>
      <c r="I19" s="49"/>
      <c r="J19" s="50"/>
      <c r="K19" s="9"/>
    </row>
    <row r="20" spans="2:11" s="40" customFormat="1" ht="12" customHeight="1" thickBot="1">
      <c r="B20" s="9"/>
      <c r="E20" s="56" t="s">
        <v>53</v>
      </c>
      <c r="F20" s="56" t="s">
        <v>50</v>
      </c>
      <c r="G20" s="58">
        <v>469</v>
      </c>
      <c r="H20" s="49"/>
      <c r="I20" s="49"/>
      <c r="J20" s="50"/>
      <c r="K20" s="9"/>
    </row>
    <row r="21" spans="2:10" s="40" customFormat="1" ht="12" customHeight="1" thickBot="1">
      <c r="B21" s="9"/>
      <c r="E21" s="56" t="s">
        <v>46</v>
      </c>
      <c r="F21" s="56" t="s">
        <v>47</v>
      </c>
      <c r="G21" s="58">
        <v>520</v>
      </c>
      <c r="H21" s="54">
        <f>SUM(G21,G20,G19)</f>
        <v>1493</v>
      </c>
      <c r="I21" s="49"/>
      <c r="J21" s="50"/>
    </row>
    <row r="22" spans="2:17" s="40" customFormat="1" ht="12" customHeight="1">
      <c r="B22" s="9"/>
      <c r="G22" s="13"/>
      <c r="I22" s="49"/>
      <c r="J22" s="50"/>
      <c r="K22" s="9"/>
      <c r="M22" s="66"/>
      <c r="N22" s="64"/>
      <c r="O22" s="64"/>
      <c r="P22" s="70"/>
      <c r="Q22" s="21"/>
    </row>
    <row r="23" spans="2:17" s="40" customFormat="1" ht="12" customHeight="1">
      <c r="B23" s="9">
        <v>4</v>
      </c>
      <c r="D23" s="41" t="s">
        <v>58</v>
      </c>
      <c r="E23" s="40" t="s">
        <v>56</v>
      </c>
      <c r="F23" s="40" t="s">
        <v>32</v>
      </c>
      <c r="G23" s="13">
        <v>521</v>
      </c>
      <c r="J23" s="50"/>
      <c r="K23" s="9"/>
      <c r="M23" s="66"/>
      <c r="N23" s="64"/>
      <c r="O23" s="64"/>
      <c r="P23" s="70"/>
      <c r="Q23" s="21"/>
    </row>
    <row r="24" spans="2:17" s="40" customFormat="1" ht="12" customHeight="1" thickBot="1">
      <c r="B24" s="9"/>
      <c r="E24" s="40" t="s">
        <v>83</v>
      </c>
      <c r="F24" s="40" t="s">
        <v>2</v>
      </c>
      <c r="G24" s="13">
        <v>453</v>
      </c>
      <c r="J24" s="50"/>
      <c r="K24" s="9"/>
      <c r="M24" s="66"/>
      <c r="N24" s="64"/>
      <c r="O24" s="64"/>
      <c r="P24" s="70"/>
      <c r="Q24" s="21"/>
    </row>
    <row r="25" spans="2:8" s="40" customFormat="1" ht="12" customHeight="1" thickBot="1">
      <c r="B25" s="9"/>
      <c r="E25" s="40" t="s">
        <v>92</v>
      </c>
      <c r="F25" s="40" t="s">
        <v>2</v>
      </c>
      <c r="G25" s="13">
        <v>446</v>
      </c>
      <c r="H25" s="74">
        <f>SUM(G25,G24,G23)</f>
        <v>1420</v>
      </c>
    </row>
    <row r="26" spans="2:7" s="40" customFormat="1" ht="12" customHeight="1">
      <c r="B26" s="9"/>
      <c r="E26" s="40" t="s">
        <v>121</v>
      </c>
      <c r="F26" s="40" t="s">
        <v>89</v>
      </c>
      <c r="G26" s="13">
        <v>276</v>
      </c>
    </row>
    <row r="27" spans="2:7" s="40" customFormat="1" ht="12" customHeight="1">
      <c r="B27" s="9"/>
      <c r="G27" s="13"/>
    </row>
    <row r="28" spans="2:9" s="40" customFormat="1" ht="12" customHeight="1">
      <c r="B28" s="9">
        <v>5</v>
      </c>
      <c r="D28" s="41" t="s">
        <v>79</v>
      </c>
      <c r="E28" s="56" t="s">
        <v>80</v>
      </c>
      <c r="F28" s="56" t="s">
        <v>93</v>
      </c>
      <c r="G28" s="58">
        <v>504</v>
      </c>
      <c r="I28" s="50"/>
    </row>
    <row r="29" spans="2:7" s="40" customFormat="1" ht="12" customHeight="1" thickBot="1">
      <c r="B29" s="9"/>
      <c r="E29" s="51" t="s">
        <v>96</v>
      </c>
      <c r="F29" s="51" t="s">
        <v>94</v>
      </c>
      <c r="G29" s="58">
        <v>424</v>
      </c>
    </row>
    <row r="30" spans="2:8" s="40" customFormat="1" ht="12" customHeight="1" thickBot="1">
      <c r="B30" s="9"/>
      <c r="E30" s="56" t="s">
        <v>95</v>
      </c>
      <c r="F30" s="40" t="s">
        <v>55</v>
      </c>
      <c r="G30" s="13">
        <v>405</v>
      </c>
      <c r="H30" s="54">
        <f>SUM(G30,G29,G28)</f>
        <v>1333</v>
      </c>
    </row>
    <row r="31" spans="2:7" s="40" customFormat="1" ht="12" customHeight="1">
      <c r="B31" s="9"/>
      <c r="G31" s="13"/>
    </row>
    <row r="32" spans="2:7" s="40" customFormat="1" ht="12" customHeight="1" thickBot="1">
      <c r="B32" s="9">
        <v>6</v>
      </c>
      <c r="D32" s="41" t="s">
        <v>106</v>
      </c>
      <c r="E32" s="40" t="s">
        <v>107</v>
      </c>
      <c r="F32" s="40" t="s">
        <v>39</v>
      </c>
      <c r="G32" s="13">
        <v>580</v>
      </c>
    </row>
    <row r="33" spans="2:8" s="40" customFormat="1" ht="12" customHeight="1" thickBot="1">
      <c r="B33" s="9"/>
      <c r="D33" s="41"/>
      <c r="E33" s="40" t="s">
        <v>122</v>
      </c>
      <c r="F33" s="40" t="s">
        <v>32</v>
      </c>
      <c r="G33" s="13">
        <v>513</v>
      </c>
      <c r="H33" s="74">
        <f>SUM(G33,G32)</f>
        <v>1093</v>
      </c>
    </row>
    <row r="34" spans="2:7" s="40" customFormat="1" ht="12" customHeight="1">
      <c r="B34" s="9"/>
      <c r="G34" s="13"/>
    </row>
    <row r="35" spans="2:7" s="40" customFormat="1" ht="12" customHeight="1" thickBot="1">
      <c r="B35" s="9">
        <v>7</v>
      </c>
      <c r="D35" s="41" t="s">
        <v>127</v>
      </c>
      <c r="E35" s="40" t="s">
        <v>128</v>
      </c>
      <c r="F35" s="40" t="s">
        <v>129</v>
      </c>
      <c r="G35" s="13">
        <v>531</v>
      </c>
    </row>
    <row r="36" spans="2:8" s="40" customFormat="1" ht="12" customHeight="1" thickBot="1">
      <c r="B36" s="9"/>
      <c r="E36" s="40" t="s">
        <v>130</v>
      </c>
      <c r="F36" s="40" t="s">
        <v>131</v>
      </c>
      <c r="G36" s="13">
        <v>530</v>
      </c>
      <c r="H36" s="74">
        <f>SUM(G36,G35)</f>
        <v>1061</v>
      </c>
    </row>
    <row r="37" spans="2:10" s="40" customFormat="1" ht="12" customHeight="1">
      <c r="B37" s="9"/>
      <c r="G37" s="13"/>
      <c r="J37" s="50"/>
    </row>
    <row r="38" spans="2:10" s="40" customFormat="1" ht="12" customHeight="1" thickBot="1">
      <c r="B38" s="9">
        <v>8</v>
      </c>
      <c r="D38" s="41" t="s">
        <v>116</v>
      </c>
      <c r="E38" s="40" t="s">
        <v>117</v>
      </c>
      <c r="F38" s="40" t="s">
        <v>118</v>
      </c>
      <c r="G38" s="13">
        <v>485</v>
      </c>
      <c r="J38" s="53"/>
    </row>
    <row r="39" spans="2:10" s="40" customFormat="1" ht="12" customHeight="1" thickBot="1">
      <c r="B39" s="9"/>
      <c r="E39" s="40" t="s">
        <v>119</v>
      </c>
      <c r="F39" s="40" t="s">
        <v>120</v>
      </c>
      <c r="G39" s="13">
        <v>536</v>
      </c>
      <c r="H39" s="74">
        <f>SUM(G39,G38)</f>
        <v>1021</v>
      </c>
      <c r="J39" s="53"/>
    </row>
    <row r="40" spans="2:10" s="40" customFormat="1" ht="12" customHeight="1">
      <c r="B40" s="9"/>
      <c r="G40" s="13"/>
      <c r="J40" s="55"/>
    </row>
    <row r="41" spans="2:10" s="40" customFormat="1" ht="12" customHeight="1" thickBot="1">
      <c r="B41" s="9">
        <v>9</v>
      </c>
      <c r="D41" s="41" t="s">
        <v>123</v>
      </c>
      <c r="E41" s="40" t="s">
        <v>124</v>
      </c>
      <c r="F41" s="40" t="s">
        <v>62</v>
      </c>
      <c r="G41" s="13">
        <v>425</v>
      </c>
      <c r="J41" s="55"/>
    </row>
    <row r="42" spans="2:10" s="40" customFormat="1" ht="12" customHeight="1" thickBot="1">
      <c r="B42" s="9"/>
      <c r="E42" s="40" t="s">
        <v>125</v>
      </c>
      <c r="F42" s="40" t="s">
        <v>126</v>
      </c>
      <c r="G42" s="13">
        <v>502</v>
      </c>
      <c r="H42" s="74">
        <f>SUM(G42,G41)</f>
        <v>927</v>
      </c>
      <c r="J42" s="55"/>
    </row>
    <row r="43" spans="2:10" s="40" customFormat="1" ht="12" customHeight="1" thickBot="1">
      <c r="B43" s="9"/>
      <c r="G43" s="13"/>
      <c r="J43" s="55"/>
    </row>
    <row r="44" spans="2:10" s="40" customFormat="1" ht="12" customHeight="1" thickBot="1">
      <c r="B44" s="9">
        <v>10</v>
      </c>
      <c r="D44" s="41" t="s">
        <v>112</v>
      </c>
      <c r="E44" s="40" t="s">
        <v>113</v>
      </c>
      <c r="F44" s="40" t="s">
        <v>63</v>
      </c>
      <c r="G44" s="13">
        <v>569</v>
      </c>
      <c r="H44" s="74">
        <f>SUM(G44)</f>
        <v>569</v>
      </c>
      <c r="J44" s="50"/>
    </row>
    <row r="45" spans="2:10" s="40" customFormat="1" ht="12" customHeight="1" thickBot="1">
      <c r="B45" s="9"/>
      <c r="G45" s="13"/>
      <c r="J45" s="50"/>
    </row>
    <row r="46" spans="2:10" s="40" customFormat="1" ht="12" customHeight="1" thickBot="1">
      <c r="B46" s="9">
        <v>11</v>
      </c>
      <c r="D46" s="41" t="s">
        <v>114</v>
      </c>
      <c r="E46" s="40" t="s">
        <v>115</v>
      </c>
      <c r="F46" s="40" t="s">
        <v>0</v>
      </c>
      <c r="G46" s="13">
        <v>540</v>
      </c>
      <c r="H46" s="74">
        <f>SUM(G46)</f>
        <v>540</v>
      </c>
      <c r="J46" s="50"/>
    </row>
    <row r="47" spans="2:10" s="40" customFormat="1" ht="12" customHeight="1" thickBot="1">
      <c r="B47" s="9"/>
      <c r="G47" s="13"/>
      <c r="J47" s="50"/>
    </row>
    <row r="48" spans="2:10" s="40" customFormat="1" ht="12" customHeight="1" thickBot="1">
      <c r="B48" s="9">
        <v>12</v>
      </c>
      <c r="D48" s="41" t="s">
        <v>132</v>
      </c>
      <c r="E48" s="40" t="s">
        <v>133</v>
      </c>
      <c r="F48" s="40" t="s">
        <v>134</v>
      </c>
      <c r="G48" s="13">
        <v>136</v>
      </c>
      <c r="H48" s="74">
        <f>SUM(G48)</f>
        <v>136</v>
      </c>
      <c r="J48" s="50"/>
    </row>
    <row r="49" spans="2:10" s="40" customFormat="1" ht="13.5" customHeight="1">
      <c r="B49" s="9"/>
      <c r="G49" s="13"/>
      <c r="J49" s="50"/>
    </row>
    <row r="50" spans="2:10" s="40" customFormat="1" ht="13.5" customHeight="1">
      <c r="B50" s="9"/>
      <c r="G50" s="13"/>
      <c r="J50" s="50"/>
    </row>
    <row r="51" spans="2:10" s="40" customFormat="1" ht="12" customHeight="1">
      <c r="B51" s="9"/>
      <c r="G51" s="13"/>
      <c r="J51" s="50"/>
    </row>
    <row r="52" spans="2:10" s="40" customFormat="1" ht="12" customHeight="1">
      <c r="B52" s="9"/>
      <c r="G52" s="13"/>
      <c r="J52" s="50"/>
    </row>
    <row r="53" spans="2:7" s="40" customFormat="1" ht="12" customHeight="1">
      <c r="B53" s="9"/>
      <c r="G53" s="13"/>
    </row>
    <row r="54" spans="2:7" s="40" customFormat="1" ht="10.5" customHeight="1">
      <c r="B54" s="9"/>
      <c r="G54" s="13"/>
    </row>
    <row r="55" spans="2:7" s="40" customFormat="1" ht="12" customHeight="1">
      <c r="B55" s="9"/>
      <c r="G55" s="13"/>
    </row>
    <row r="56" spans="2:10" s="40" customFormat="1" ht="12" customHeight="1">
      <c r="B56" s="9"/>
      <c r="G56" s="13"/>
      <c r="J56" s="50"/>
    </row>
    <row r="57" spans="2:10" s="40" customFormat="1" ht="12" customHeight="1">
      <c r="B57" s="9"/>
      <c r="G57" s="13"/>
      <c r="J57" s="50"/>
    </row>
    <row r="58" spans="2:7" s="40" customFormat="1" ht="12" customHeight="1">
      <c r="B58" s="9"/>
      <c r="G58" s="13"/>
    </row>
    <row r="59" spans="2:10" s="40" customFormat="1" ht="12" customHeight="1">
      <c r="B59" s="9"/>
      <c r="G59" s="13"/>
      <c r="J59" s="50"/>
    </row>
    <row r="60" spans="2:10" s="40" customFormat="1" ht="12" customHeight="1">
      <c r="B60" s="9"/>
      <c r="G60" s="13"/>
      <c r="J60" s="53"/>
    </row>
    <row r="61" spans="2:10" s="40" customFormat="1" ht="12" customHeight="1">
      <c r="B61" s="9"/>
      <c r="G61" s="13"/>
      <c r="J61" s="50"/>
    </row>
    <row r="62" spans="2:10" s="40" customFormat="1" ht="12" customHeight="1">
      <c r="B62" s="9"/>
      <c r="G62" s="13"/>
      <c r="J62" s="50"/>
    </row>
    <row r="63" spans="2:10" s="40" customFormat="1" ht="12" customHeight="1">
      <c r="B63" s="9"/>
      <c r="G63" s="13"/>
      <c r="J63" s="50"/>
    </row>
    <row r="64" spans="2:10" s="40" customFormat="1" ht="12" customHeight="1">
      <c r="B64" s="9"/>
      <c r="G64" s="13"/>
      <c r="J64" s="50"/>
    </row>
    <row r="65" spans="2:18" s="40" customFormat="1" ht="12" customHeight="1">
      <c r="B65" s="9"/>
      <c r="G65" s="13"/>
      <c r="J65" s="50"/>
      <c r="K65" s="43"/>
      <c r="L65" s="43"/>
      <c r="M65" s="43"/>
      <c r="N65" s="64"/>
      <c r="O65" s="43"/>
      <c r="P65" s="15"/>
      <c r="Q65" s="43"/>
      <c r="R65" s="43"/>
    </row>
    <row r="66" spans="2:18" s="40" customFormat="1" ht="12" customHeight="1">
      <c r="B66" s="9"/>
      <c r="G66" s="13"/>
      <c r="I66" s="49"/>
      <c r="J66" s="50"/>
      <c r="K66" s="42"/>
      <c r="L66" s="43"/>
      <c r="M66" s="66"/>
      <c r="N66" s="71"/>
      <c r="O66" s="71"/>
      <c r="P66" s="15"/>
      <c r="Q66" s="21"/>
      <c r="R66" s="43"/>
    </row>
    <row r="67" spans="2:18" s="40" customFormat="1" ht="12" customHeight="1">
      <c r="B67" s="9"/>
      <c r="G67" s="13"/>
      <c r="I67" s="49"/>
      <c r="J67" s="50"/>
      <c r="K67" s="43"/>
      <c r="L67" s="43"/>
      <c r="M67" s="43"/>
      <c r="N67" s="43"/>
      <c r="O67" s="43"/>
      <c r="P67" s="43"/>
      <c r="Q67" s="43"/>
      <c r="R67" s="43"/>
    </row>
    <row r="68" spans="1:18" s="40" customFormat="1" ht="12" customHeight="1">
      <c r="A68" s="87" t="s">
        <v>168</v>
      </c>
      <c r="B68" s="87"/>
      <c r="C68" s="87"/>
      <c r="D68" s="87"/>
      <c r="E68" s="87"/>
      <c r="F68" s="87"/>
      <c r="G68" s="87"/>
      <c r="H68" s="87"/>
      <c r="I68" s="87"/>
      <c r="J68" s="87"/>
      <c r="K68" s="43"/>
      <c r="L68" s="43"/>
      <c r="M68" s="43"/>
      <c r="N68" s="43"/>
      <c r="O68" s="43"/>
      <c r="P68" s="43"/>
      <c r="Q68" s="43"/>
      <c r="R68" s="43"/>
    </row>
    <row r="69" spans="1:18" ht="15" customHeight="1">
      <c r="A69" s="88" t="s">
        <v>21</v>
      </c>
      <c r="B69" s="88"/>
      <c r="C69" s="88"/>
      <c r="D69" s="88"/>
      <c r="E69" s="88"/>
      <c r="F69" s="88"/>
      <c r="G69" s="88"/>
      <c r="H69" s="88"/>
      <c r="I69" s="88"/>
      <c r="J69" s="45"/>
      <c r="K69" s="45"/>
      <c r="L69" s="45"/>
      <c r="M69" s="45"/>
      <c r="N69" s="45"/>
      <c r="O69" s="45"/>
      <c r="P69" s="45"/>
      <c r="Q69" s="45"/>
      <c r="R69" s="45"/>
    </row>
    <row r="70" spans="1:9" s="41" customFormat="1" ht="12" customHeight="1">
      <c r="A70" s="40"/>
      <c r="B70" s="73"/>
      <c r="G70" s="72"/>
      <c r="I70" s="40"/>
    </row>
    <row r="71" spans="1:9" s="41" customFormat="1" ht="15">
      <c r="A71" s="89" t="s">
        <v>11</v>
      </c>
      <c r="B71" s="89"/>
      <c r="C71" s="89"/>
      <c r="D71" s="89"/>
      <c r="E71" s="89"/>
      <c r="F71" s="89"/>
      <c r="G71" s="89"/>
      <c r="H71" s="89"/>
      <c r="I71" s="89"/>
    </row>
    <row r="72" spans="1:18" s="40" customFormat="1" ht="12" customHeight="1">
      <c r="A72" s="44"/>
      <c r="B72" s="44"/>
      <c r="C72" s="44"/>
      <c r="D72" s="44"/>
      <c r="H72" s="44"/>
      <c r="J72" s="50"/>
      <c r="L72" s="42"/>
      <c r="M72" s="43"/>
      <c r="N72" s="66"/>
      <c r="O72" s="43"/>
      <c r="P72" s="43"/>
      <c r="Q72" s="70"/>
      <c r="R72" s="21"/>
    </row>
    <row r="73" spans="2:18" s="40" customFormat="1" ht="12" customHeight="1">
      <c r="B73" s="9">
        <v>1</v>
      </c>
      <c r="D73" s="41" t="s">
        <v>58</v>
      </c>
      <c r="E73" s="51" t="s">
        <v>17</v>
      </c>
      <c r="F73" s="51" t="s">
        <v>18</v>
      </c>
      <c r="G73" s="13">
        <v>576</v>
      </c>
      <c r="J73" s="50"/>
      <c r="L73" s="42"/>
      <c r="M73" s="43"/>
      <c r="N73" s="43"/>
      <c r="O73" s="43"/>
      <c r="P73" s="43"/>
      <c r="Q73" s="15"/>
      <c r="R73" s="21"/>
    </row>
    <row r="74" spans="2:18" s="40" customFormat="1" ht="12" customHeight="1" thickBot="1">
      <c r="B74" s="9"/>
      <c r="E74" s="40" t="s">
        <v>19</v>
      </c>
      <c r="F74" s="40" t="s">
        <v>40</v>
      </c>
      <c r="G74" s="13">
        <v>572</v>
      </c>
      <c r="I74" s="44"/>
      <c r="J74" s="55"/>
      <c r="L74" s="42"/>
      <c r="M74" s="43"/>
      <c r="N74" s="43"/>
      <c r="O74" s="43"/>
      <c r="P74" s="43"/>
      <c r="Q74" s="70"/>
      <c r="R74" s="21"/>
    </row>
    <row r="75" spans="2:18" s="40" customFormat="1" ht="12" customHeight="1" thickBot="1">
      <c r="B75" s="9"/>
      <c r="E75" s="51" t="s">
        <v>135</v>
      </c>
      <c r="F75" s="51" t="s">
        <v>136</v>
      </c>
      <c r="G75" s="13">
        <v>567</v>
      </c>
      <c r="H75" s="74">
        <f>SUM(G75,G74,G73)</f>
        <v>1715</v>
      </c>
      <c r="I75" s="44"/>
      <c r="J75" s="55"/>
      <c r="L75" s="9"/>
      <c r="O75" s="51"/>
      <c r="P75" s="51"/>
      <c r="Q75" s="58"/>
      <c r="R75" s="49"/>
    </row>
    <row r="76" spans="2:18" s="40" customFormat="1" ht="12" customHeight="1">
      <c r="B76" s="9"/>
      <c r="E76" s="51" t="s">
        <v>8</v>
      </c>
      <c r="F76" s="51" t="s">
        <v>2</v>
      </c>
      <c r="G76" s="13">
        <v>562</v>
      </c>
      <c r="I76" s="49"/>
      <c r="J76" s="50"/>
      <c r="L76" s="42"/>
      <c r="M76" s="43"/>
      <c r="N76" s="43"/>
      <c r="O76" s="43"/>
      <c r="P76" s="43"/>
      <c r="Q76" s="70"/>
      <c r="R76" s="21"/>
    </row>
    <row r="77" spans="2:18" s="40" customFormat="1" ht="12" customHeight="1">
      <c r="B77" s="9"/>
      <c r="E77" s="40" t="s">
        <v>7</v>
      </c>
      <c r="F77" s="40" t="s">
        <v>0</v>
      </c>
      <c r="G77" s="13">
        <v>562</v>
      </c>
      <c r="I77" s="49"/>
      <c r="J77" s="50"/>
      <c r="L77" s="42"/>
      <c r="M77" s="43"/>
      <c r="N77" s="43"/>
      <c r="O77" s="43"/>
      <c r="P77" s="43"/>
      <c r="Q77" s="70"/>
      <c r="R77" s="21"/>
    </row>
    <row r="78" spans="2:18" s="40" customFormat="1" ht="12" customHeight="1">
      <c r="B78" s="9"/>
      <c r="E78" s="40" t="s">
        <v>75</v>
      </c>
      <c r="F78" s="40" t="s">
        <v>76</v>
      </c>
      <c r="G78" s="13">
        <v>548</v>
      </c>
      <c r="I78" s="49"/>
      <c r="J78" s="50"/>
      <c r="L78" s="42"/>
      <c r="M78" s="43"/>
      <c r="N78" s="43"/>
      <c r="O78" s="43"/>
      <c r="P78" s="43"/>
      <c r="Q78" s="70"/>
      <c r="R78" s="21"/>
    </row>
    <row r="79" spans="2:17" s="40" customFormat="1" ht="12" customHeight="1">
      <c r="B79" s="9"/>
      <c r="E79" s="51" t="s">
        <v>20</v>
      </c>
      <c r="F79" s="51" t="s">
        <v>6</v>
      </c>
      <c r="G79" s="13">
        <v>531</v>
      </c>
      <c r="I79" s="49"/>
      <c r="J79" s="50"/>
      <c r="L79" s="9"/>
      <c r="Q79" s="13"/>
    </row>
    <row r="80" spans="2:18" s="40" customFormat="1" ht="12" customHeight="1">
      <c r="B80" s="9"/>
      <c r="E80" s="51" t="s">
        <v>82</v>
      </c>
      <c r="F80" s="51" t="s">
        <v>90</v>
      </c>
      <c r="G80" s="13">
        <v>530</v>
      </c>
      <c r="I80" s="49"/>
      <c r="J80" s="50"/>
      <c r="L80" s="42"/>
      <c r="M80" s="43"/>
      <c r="N80" s="43"/>
      <c r="O80" s="43"/>
      <c r="P80" s="43"/>
      <c r="Q80" s="70"/>
      <c r="R80" s="21"/>
    </row>
    <row r="81" spans="2:18" s="40" customFormat="1" ht="12" customHeight="1">
      <c r="B81" s="9"/>
      <c r="E81" s="51" t="s">
        <v>91</v>
      </c>
      <c r="F81" s="51" t="s">
        <v>84</v>
      </c>
      <c r="G81" s="13">
        <v>517</v>
      </c>
      <c r="I81" s="49"/>
      <c r="J81" s="50"/>
      <c r="L81" s="42"/>
      <c r="M81" s="43"/>
      <c r="N81" s="43"/>
      <c r="O81" s="43"/>
      <c r="P81" s="43"/>
      <c r="Q81" s="70"/>
      <c r="R81" s="21"/>
    </row>
    <row r="82" spans="2:18" s="40" customFormat="1" ht="12" customHeight="1">
      <c r="B82" s="9"/>
      <c r="E82" s="51" t="s">
        <v>81</v>
      </c>
      <c r="F82" s="51" t="s">
        <v>61</v>
      </c>
      <c r="G82" s="13">
        <v>516</v>
      </c>
      <c r="I82" s="49"/>
      <c r="J82" s="50"/>
      <c r="L82" s="42"/>
      <c r="M82" s="43"/>
      <c r="N82" s="43"/>
      <c r="O82" s="43"/>
      <c r="P82" s="43"/>
      <c r="Q82" s="70"/>
      <c r="R82" s="21"/>
    </row>
    <row r="83" spans="2:14" s="40" customFormat="1" ht="12" customHeight="1">
      <c r="B83" s="9"/>
      <c r="G83" s="13"/>
      <c r="I83" s="49"/>
      <c r="L83" s="9"/>
      <c r="N83" s="41"/>
    </row>
    <row r="84" spans="2:17" s="40" customFormat="1" ht="12" customHeight="1">
      <c r="B84" s="9">
        <v>2</v>
      </c>
      <c r="D84" s="41" t="s">
        <v>54</v>
      </c>
      <c r="E84" s="51" t="s">
        <v>64</v>
      </c>
      <c r="F84" s="51" t="s">
        <v>2</v>
      </c>
      <c r="G84" s="13">
        <v>568</v>
      </c>
      <c r="I84" s="49"/>
      <c r="J84" s="50"/>
      <c r="L84" s="9"/>
      <c r="Q84" s="13"/>
    </row>
    <row r="85" spans="2:18" s="40" customFormat="1" ht="12" customHeight="1" thickBot="1">
      <c r="B85" s="9"/>
      <c r="D85" s="41"/>
      <c r="E85" s="51" t="s">
        <v>60</v>
      </c>
      <c r="F85" s="51" t="s">
        <v>51</v>
      </c>
      <c r="G85" s="13">
        <v>562</v>
      </c>
      <c r="I85" s="49"/>
      <c r="J85" s="50"/>
      <c r="Q85" s="70"/>
      <c r="R85" s="43"/>
    </row>
    <row r="86" spans="2:18" s="40" customFormat="1" ht="12" customHeight="1" thickBot="1">
      <c r="B86" s="9"/>
      <c r="D86" s="41"/>
      <c r="E86" s="51" t="s">
        <v>66</v>
      </c>
      <c r="F86" s="51" t="s">
        <v>65</v>
      </c>
      <c r="G86" s="13">
        <v>561</v>
      </c>
      <c r="H86" s="74">
        <f>SUM(G84:G86)</f>
        <v>1691</v>
      </c>
      <c r="I86" s="49"/>
      <c r="J86" s="50"/>
      <c r="Q86" s="70"/>
      <c r="R86" s="21"/>
    </row>
    <row r="87" spans="2:18" s="40" customFormat="1" ht="12" customHeight="1">
      <c r="B87" s="9"/>
      <c r="I87" s="49"/>
      <c r="J87" s="50"/>
      <c r="Q87" s="70"/>
      <c r="R87" s="21"/>
    </row>
    <row r="88" spans="2:18" s="40" customFormat="1" ht="12" customHeight="1">
      <c r="B88" s="9">
        <v>3</v>
      </c>
      <c r="D88" s="41" t="s">
        <v>166</v>
      </c>
      <c r="E88" s="51" t="s">
        <v>15</v>
      </c>
      <c r="F88" s="51" t="s">
        <v>16</v>
      </c>
      <c r="G88" s="13">
        <v>570</v>
      </c>
      <c r="I88" s="49"/>
      <c r="J88" s="50"/>
      <c r="L88" s="9"/>
      <c r="Q88" s="70"/>
      <c r="R88" s="21"/>
    </row>
    <row r="89" spans="2:18" s="40" customFormat="1" ht="12" customHeight="1" thickBot="1">
      <c r="B89" s="9"/>
      <c r="E89" s="51" t="s">
        <v>99</v>
      </c>
      <c r="F89" s="51" t="s">
        <v>100</v>
      </c>
      <c r="G89" s="13">
        <v>562</v>
      </c>
      <c r="I89" s="50"/>
      <c r="L89" s="9"/>
      <c r="Q89" s="70"/>
      <c r="R89" s="21"/>
    </row>
    <row r="90" spans="2:17" s="40" customFormat="1" ht="12" customHeight="1" thickBot="1">
      <c r="B90" s="9"/>
      <c r="E90" s="40" t="s">
        <v>37</v>
      </c>
      <c r="F90" s="40" t="s">
        <v>38</v>
      </c>
      <c r="G90" s="13">
        <v>536</v>
      </c>
      <c r="H90" s="74">
        <f>SUM(G88:G90)</f>
        <v>1668</v>
      </c>
      <c r="I90" s="49"/>
      <c r="J90" s="50"/>
      <c r="L90" s="9"/>
      <c r="Q90" s="13"/>
    </row>
    <row r="91" spans="2:18" s="40" customFormat="1" ht="12" customHeight="1">
      <c r="B91" s="9"/>
      <c r="E91" s="40" t="s">
        <v>77</v>
      </c>
      <c r="F91" s="40" t="s">
        <v>78</v>
      </c>
      <c r="G91" s="13">
        <v>532</v>
      </c>
      <c r="I91" s="49"/>
      <c r="J91" s="50"/>
      <c r="L91" s="42"/>
      <c r="M91" s="43"/>
      <c r="N91" s="43"/>
      <c r="O91" s="43"/>
      <c r="P91" s="43"/>
      <c r="Q91" s="70"/>
      <c r="R91" s="21"/>
    </row>
    <row r="92" spans="2:18" s="40" customFormat="1" ht="12" customHeight="1">
      <c r="B92" s="9"/>
      <c r="I92" s="49"/>
      <c r="L92" s="42"/>
      <c r="M92" s="43"/>
      <c r="N92" s="43"/>
      <c r="O92" s="43"/>
      <c r="P92" s="43"/>
      <c r="Q92" s="15"/>
      <c r="R92" s="21"/>
    </row>
    <row r="93" spans="2:18" s="40" customFormat="1" ht="12" customHeight="1">
      <c r="B93" s="9">
        <v>4</v>
      </c>
      <c r="D93" s="41" t="s">
        <v>35</v>
      </c>
      <c r="E93" s="56" t="s">
        <v>73</v>
      </c>
      <c r="F93" s="56" t="s">
        <v>74</v>
      </c>
      <c r="G93" s="13">
        <v>564</v>
      </c>
      <c r="I93" s="50"/>
      <c r="Q93" s="70"/>
      <c r="R93" s="21"/>
    </row>
    <row r="94" spans="2:18" s="40" customFormat="1" ht="12" customHeight="1" thickBot="1">
      <c r="B94" s="9"/>
      <c r="D94" s="41"/>
      <c r="E94" s="56" t="s">
        <v>72</v>
      </c>
      <c r="F94" s="56" t="s">
        <v>39</v>
      </c>
      <c r="G94" s="13">
        <v>552</v>
      </c>
      <c r="I94" s="49"/>
      <c r="J94" s="50"/>
      <c r="Q94" s="15"/>
      <c r="R94" s="43"/>
    </row>
    <row r="95" spans="2:17" s="40" customFormat="1" ht="12" customHeight="1" thickBot="1">
      <c r="B95" s="9"/>
      <c r="D95" s="41"/>
      <c r="E95" s="56" t="s">
        <v>85</v>
      </c>
      <c r="F95" s="56" t="s">
        <v>63</v>
      </c>
      <c r="G95" s="13">
        <v>550</v>
      </c>
      <c r="H95" s="74">
        <f>SUM(G93:G95)</f>
        <v>1666</v>
      </c>
      <c r="I95" s="49"/>
      <c r="J95" s="50"/>
      <c r="Q95" s="13"/>
    </row>
    <row r="96" spans="2:18" s="40" customFormat="1" ht="12" customHeight="1">
      <c r="B96" s="9"/>
      <c r="J96" s="50"/>
      <c r="Q96" s="70"/>
      <c r="R96" s="43"/>
    </row>
    <row r="97" spans="2:18" s="40" customFormat="1" ht="12" customHeight="1">
      <c r="B97" s="9">
        <v>5</v>
      </c>
      <c r="D97" s="41" t="s">
        <v>146</v>
      </c>
      <c r="E97" s="40" t="s">
        <v>151</v>
      </c>
      <c r="F97" s="40" t="s">
        <v>152</v>
      </c>
      <c r="G97" s="13">
        <v>557</v>
      </c>
      <c r="I97" s="50"/>
      <c r="J97" s="50"/>
      <c r="L97" s="42"/>
      <c r="M97" s="43"/>
      <c r="N97" s="66"/>
      <c r="O97" s="43"/>
      <c r="P97" s="43"/>
      <c r="Q97" s="70"/>
      <c r="R97" s="21"/>
    </row>
    <row r="98" spans="2:18" s="40" customFormat="1" ht="12" customHeight="1" thickBot="1">
      <c r="B98" s="9"/>
      <c r="D98" s="71"/>
      <c r="E98" s="40" t="s">
        <v>147</v>
      </c>
      <c r="F98" s="40" t="s">
        <v>148</v>
      </c>
      <c r="G98" s="13">
        <v>554</v>
      </c>
      <c r="H98" s="82" t="s">
        <v>170</v>
      </c>
      <c r="J98" s="50"/>
      <c r="L98" s="42"/>
      <c r="M98" s="43"/>
      <c r="N98" s="66"/>
      <c r="O98" s="43"/>
      <c r="P98" s="43"/>
      <c r="Q98" s="70"/>
      <c r="R98" s="21"/>
    </row>
    <row r="99" spans="2:17" s="40" customFormat="1" ht="12" customHeight="1" thickBot="1">
      <c r="B99" s="9"/>
      <c r="E99" s="71" t="s">
        <v>149</v>
      </c>
      <c r="F99" s="76" t="s">
        <v>150</v>
      </c>
      <c r="G99" s="75">
        <v>551</v>
      </c>
      <c r="H99" s="74">
        <f>SUM(G97:G99)</f>
        <v>1662</v>
      </c>
      <c r="J99" s="50"/>
      <c r="L99" s="9"/>
      <c r="Q99" s="13"/>
    </row>
    <row r="100" spans="2:18" s="40" customFormat="1" ht="12" customHeight="1">
      <c r="B100" s="9"/>
      <c r="E100" s="40" t="s">
        <v>153</v>
      </c>
      <c r="F100" s="40" t="s">
        <v>6</v>
      </c>
      <c r="G100" s="13">
        <v>519</v>
      </c>
      <c r="I100" s="49"/>
      <c r="L100" s="42"/>
      <c r="M100" s="43"/>
      <c r="N100" s="66"/>
      <c r="O100" s="43"/>
      <c r="P100" s="43"/>
      <c r="Q100" s="70"/>
      <c r="R100" s="21"/>
    </row>
    <row r="101" spans="2:18" s="40" customFormat="1" ht="12" customHeight="1">
      <c r="B101" s="9"/>
      <c r="I101" s="49"/>
      <c r="J101" s="55"/>
      <c r="Q101" s="15"/>
      <c r="R101" s="21"/>
    </row>
    <row r="102" spans="2:18" s="40" customFormat="1" ht="12" customHeight="1">
      <c r="B102" s="9">
        <v>6</v>
      </c>
      <c r="D102" s="41" t="s">
        <v>13</v>
      </c>
      <c r="E102" s="56" t="s">
        <v>34</v>
      </c>
      <c r="F102" s="56" t="s">
        <v>0</v>
      </c>
      <c r="G102" s="13">
        <v>569</v>
      </c>
      <c r="I102" s="49"/>
      <c r="J102" s="55"/>
      <c r="Q102" s="70"/>
      <c r="R102" s="21"/>
    </row>
    <row r="103" spans="2:10" s="40" customFormat="1" ht="12" customHeight="1" thickBot="1">
      <c r="B103" s="9"/>
      <c r="D103" s="41"/>
      <c r="E103" s="56" t="s">
        <v>88</v>
      </c>
      <c r="F103" s="56" t="s">
        <v>2</v>
      </c>
      <c r="G103" s="13">
        <v>547</v>
      </c>
      <c r="H103" s="83" t="s">
        <v>169</v>
      </c>
      <c r="I103" s="49"/>
      <c r="J103" s="53"/>
    </row>
    <row r="104" spans="2:18" s="40" customFormat="1" ht="12" customHeight="1" thickBot="1">
      <c r="B104" s="9"/>
      <c r="D104" s="41"/>
      <c r="E104" s="56" t="s">
        <v>87</v>
      </c>
      <c r="F104" s="56" t="s">
        <v>62</v>
      </c>
      <c r="G104" s="13">
        <v>546</v>
      </c>
      <c r="H104" s="74">
        <f>SUM(G102:G104)</f>
        <v>1662</v>
      </c>
      <c r="J104" s="53"/>
      <c r="R104" s="21"/>
    </row>
    <row r="105" spans="2:18" s="40" customFormat="1" ht="12" customHeight="1">
      <c r="B105" s="9"/>
      <c r="D105" s="41"/>
      <c r="E105" s="56" t="s">
        <v>143</v>
      </c>
      <c r="F105" s="56" t="s">
        <v>144</v>
      </c>
      <c r="G105" s="13">
        <v>521</v>
      </c>
      <c r="I105" s="49"/>
      <c r="J105" s="55"/>
      <c r="R105" s="21"/>
    </row>
    <row r="106" spans="2:18" s="40" customFormat="1" ht="12" customHeight="1">
      <c r="B106" s="9"/>
      <c r="D106" s="41"/>
      <c r="E106" s="56" t="s">
        <v>145</v>
      </c>
      <c r="F106" s="56" t="s">
        <v>39</v>
      </c>
      <c r="G106" s="13">
        <v>496</v>
      </c>
      <c r="I106" s="49"/>
      <c r="J106" s="55"/>
      <c r="R106" s="21"/>
    </row>
    <row r="107" spans="2:10" s="40" customFormat="1" ht="12" customHeight="1">
      <c r="B107" s="9"/>
      <c r="I107" s="49"/>
      <c r="J107" s="53"/>
    </row>
    <row r="108" spans="1:7" s="40" customFormat="1" ht="12" customHeight="1">
      <c r="A108" s="42"/>
      <c r="B108" s="42">
        <v>7</v>
      </c>
      <c r="C108" s="66"/>
      <c r="D108" s="41" t="s">
        <v>127</v>
      </c>
      <c r="E108" s="40" t="s">
        <v>139</v>
      </c>
      <c r="F108" s="40" t="s">
        <v>140</v>
      </c>
      <c r="G108" s="13">
        <v>566</v>
      </c>
    </row>
    <row r="109" spans="2:10" s="40" customFormat="1" ht="12" customHeight="1" thickBot="1">
      <c r="B109" s="9"/>
      <c r="E109" s="40" t="s">
        <v>137</v>
      </c>
      <c r="F109" s="40" t="s">
        <v>138</v>
      </c>
      <c r="G109" s="13">
        <v>562</v>
      </c>
      <c r="J109" s="50"/>
    </row>
    <row r="110" spans="2:10" s="40" customFormat="1" ht="12" customHeight="1" thickBot="1">
      <c r="B110" s="9"/>
      <c r="E110" s="40" t="s">
        <v>141</v>
      </c>
      <c r="F110" s="40" t="s">
        <v>142</v>
      </c>
      <c r="G110" s="13">
        <v>513</v>
      </c>
      <c r="H110" s="74">
        <f>SUM(G108:G110)</f>
        <v>1641</v>
      </c>
      <c r="J110" s="50"/>
    </row>
    <row r="111" spans="2:7" s="40" customFormat="1" ht="12" customHeight="1">
      <c r="B111" s="9"/>
      <c r="G111" s="13"/>
    </row>
    <row r="112" spans="2:7" s="40" customFormat="1" ht="12" customHeight="1">
      <c r="B112" s="9">
        <v>8</v>
      </c>
      <c r="D112" s="41" t="s">
        <v>79</v>
      </c>
      <c r="E112" s="56" t="s">
        <v>69</v>
      </c>
      <c r="F112" s="56" t="s">
        <v>70</v>
      </c>
      <c r="G112" s="13">
        <v>555</v>
      </c>
    </row>
    <row r="113" spans="2:10" s="40" customFormat="1" ht="12" customHeight="1" thickBot="1">
      <c r="B113" s="9"/>
      <c r="E113" s="56" t="s">
        <v>68</v>
      </c>
      <c r="F113" s="56" t="s">
        <v>61</v>
      </c>
      <c r="G113" s="13">
        <v>540</v>
      </c>
      <c r="J113" s="50"/>
    </row>
    <row r="114" spans="2:8" s="40" customFormat="1" ht="12" customHeight="1" thickBot="1">
      <c r="B114" s="9"/>
      <c r="E114" s="56" t="s">
        <v>86</v>
      </c>
      <c r="F114" s="56" t="s">
        <v>89</v>
      </c>
      <c r="G114" s="13">
        <v>537</v>
      </c>
      <c r="H114" s="74">
        <f>SUM(G112:G114)</f>
        <v>1632</v>
      </c>
    </row>
    <row r="115" spans="2:10" s="40" customFormat="1" ht="12" customHeight="1">
      <c r="B115" s="9"/>
      <c r="G115" s="13"/>
      <c r="J115" s="50"/>
    </row>
    <row r="116" spans="2:8" s="40" customFormat="1" ht="12" customHeight="1" thickBot="1">
      <c r="B116" s="9">
        <v>9</v>
      </c>
      <c r="D116" s="41" t="s">
        <v>106</v>
      </c>
      <c r="E116" s="56" t="s">
        <v>160</v>
      </c>
      <c r="F116" s="77" t="s">
        <v>6</v>
      </c>
      <c r="G116" s="13">
        <v>549</v>
      </c>
      <c r="H116" s="42"/>
    </row>
    <row r="117" spans="2:10" s="40" customFormat="1" ht="12" customHeight="1" thickBot="1">
      <c r="B117" s="9"/>
      <c r="D117" s="39"/>
      <c r="E117" s="39" t="s">
        <v>161</v>
      </c>
      <c r="F117" s="24" t="s">
        <v>0</v>
      </c>
      <c r="G117" s="15">
        <v>537</v>
      </c>
      <c r="H117" s="80">
        <f>SUM(G116:G117)</f>
        <v>1086</v>
      </c>
      <c r="J117" s="50"/>
    </row>
    <row r="118" spans="2:7" s="40" customFormat="1" ht="12" customHeight="1">
      <c r="B118" s="9"/>
      <c r="G118" s="13"/>
    </row>
    <row r="119" spans="2:10" s="40" customFormat="1" ht="12" customHeight="1" thickBot="1">
      <c r="B119" s="9">
        <v>10</v>
      </c>
      <c r="D119" s="41" t="s">
        <v>156</v>
      </c>
      <c r="E119" s="40" t="s">
        <v>157</v>
      </c>
      <c r="F119" s="40" t="s">
        <v>158</v>
      </c>
      <c r="G119" s="13">
        <v>538</v>
      </c>
      <c r="J119" s="55"/>
    </row>
    <row r="120" spans="2:10" s="40" customFormat="1" ht="12" customHeight="1" thickBot="1">
      <c r="B120" s="9"/>
      <c r="D120" s="41"/>
      <c r="E120" s="51" t="s">
        <v>159</v>
      </c>
      <c r="F120" s="51" t="s">
        <v>47</v>
      </c>
      <c r="G120" s="13">
        <v>523</v>
      </c>
      <c r="H120" s="54">
        <f>SUM(G119:G120)</f>
        <v>1061</v>
      </c>
      <c r="I120" s="49"/>
      <c r="J120" s="53"/>
    </row>
    <row r="121" spans="2:8" s="40" customFormat="1" ht="12" customHeight="1">
      <c r="B121" s="9"/>
      <c r="D121" s="41"/>
      <c r="E121" s="51"/>
      <c r="F121" s="19"/>
      <c r="G121" s="13"/>
      <c r="H121" s="19"/>
    </row>
    <row r="122" spans="2:7" s="40" customFormat="1" ht="12" customHeight="1" thickBot="1">
      <c r="B122" s="9">
        <v>11</v>
      </c>
      <c r="D122" s="41" t="s">
        <v>114</v>
      </c>
      <c r="E122" s="40" t="s">
        <v>154</v>
      </c>
      <c r="F122" s="40" t="s">
        <v>61</v>
      </c>
      <c r="G122" s="13">
        <v>552</v>
      </c>
    </row>
    <row r="123" spans="1:10" s="19" customFormat="1" ht="12" customHeight="1" thickBot="1">
      <c r="A123" s="39"/>
      <c r="B123" s="21"/>
      <c r="C123" s="39"/>
      <c r="D123" s="40"/>
      <c r="E123" s="40" t="s">
        <v>155</v>
      </c>
      <c r="F123" s="40" t="s">
        <v>62</v>
      </c>
      <c r="G123" s="13">
        <v>501</v>
      </c>
      <c r="H123" s="74">
        <f>SUM(G122:G123)</f>
        <v>1053</v>
      </c>
      <c r="I123" s="20"/>
      <c r="J123" s="25"/>
    </row>
    <row r="124" spans="1:10" s="19" customFormat="1" ht="12" customHeight="1" thickBot="1">
      <c r="A124" s="39"/>
      <c r="B124" s="20"/>
      <c r="D124" s="20"/>
      <c r="E124" s="49"/>
      <c r="F124" s="22"/>
      <c r="G124" s="15"/>
      <c r="H124" s="20"/>
      <c r="I124" s="20"/>
      <c r="J124" s="20"/>
    </row>
    <row r="125" spans="1:10" s="19" customFormat="1" ht="12" customHeight="1" thickBot="1">
      <c r="A125" s="39"/>
      <c r="B125" s="20">
        <v>12</v>
      </c>
      <c r="D125" s="78" t="s">
        <v>162</v>
      </c>
      <c r="E125" s="79" t="s">
        <v>163</v>
      </c>
      <c r="F125" s="24" t="s">
        <v>134</v>
      </c>
      <c r="G125" s="15">
        <v>542</v>
      </c>
      <c r="H125" s="80">
        <f>SUM(G125)</f>
        <v>542</v>
      </c>
      <c r="I125" s="20"/>
      <c r="J125" s="20"/>
    </row>
    <row r="126" spans="1:10" ht="12" customHeight="1">
      <c r="A126" s="25"/>
      <c r="B126" s="20"/>
      <c r="C126" s="25"/>
      <c r="D126" s="25"/>
      <c r="E126" s="25"/>
      <c r="F126" s="20"/>
      <c r="H126" s="20"/>
      <c r="I126" s="20"/>
      <c r="J126" s="25"/>
    </row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spans="1:10" ht="12" customHeight="1">
      <c r="A135" s="87" t="s">
        <v>168</v>
      </c>
      <c r="B135" s="87"/>
      <c r="C135" s="87"/>
      <c r="D135" s="87"/>
      <c r="E135" s="87"/>
      <c r="F135" s="87"/>
      <c r="G135" s="87"/>
      <c r="H135" s="87"/>
      <c r="I135" s="87"/>
      <c r="J135" s="87"/>
    </row>
    <row r="136" ht="12" customHeight="1"/>
    <row r="137" ht="12" customHeight="1"/>
    <row r="138" ht="12" customHeight="1"/>
    <row r="139" spans="1:10" ht="12" customHeight="1">
      <c r="A139" s="45"/>
      <c r="B139" s="68"/>
      <c r="C139" s="45"/>
      <c r="D139" s="45"/>
      <c r="E139" s="64"/>
      <c r="F139" s="43"/>
      <c r="G139" s="15"/>
      <c r="H139" s="45"/>
      <c r="I139" s="45"/>
      <c r="J139" s="45"/>
    </row>
    <row r="140" spans="1:10" ht="12" customHeight="1">
      <c r="A140" s="69"/>
      <c r="B140" s="68"/>
      <c r="C140" s="45"/>
      <c r="D140" s="45"/>
      <c r="E140" s="64"/>
      <c r="F140" s="43"/>
      <c r="G140" s="15"/>
      <c r="H140" s="45"/>
      <c r="I140" s="45"/>
      <c r="J140" s="45"/>
    </row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</sheetData>
  <sheetProtection/>
  <mergeCells count="6">
    <mergeCell ref="A1:H1"/>
    <mergeCell ref="A3:I3"/>
    <mergeCell ref="A69:I69"/>
    <mergeCell ref="A71:I71"/>
    <mergeCell ref="A68:J68"/>
    <mergeCell ref="A135:J135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МУДО СДЮШОР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Levz92@mail.ru</cp:lastModifiedBy>
  <cp:lastPrinted>2015-03-03T09:45:55Z</cp:lastPrinted>
  <dcterms:created xsi:type="dcterms:W3CDTF">2005-07-23T02:09:09Z</dcterms:created>
  <dcterms:modified xsi:type="dcterms:W3CDTF">2015-03-03T09:49:59Z</dcterms:modified>
  <cp:category/>
  <cp:version/>
  <cp:contentType/>
  <cp:contentStatus/>
</cp:coreProperties>
</file>